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5975" windowHeight="11670"/>
  </bookViews>
  <sheets>
    <sheet name="非专任教师岗位" sheetId="2" r:id="rId1"/>
  </sheets>
  <calcPr calcId="144525"/>
</workbook>
</file>

<file path=xl/calcChain.xml><?xml version="1.0" encoding="utf-8"?>
<calcChain xmlns="http://schemas.openxmlformats.org/spreadsheetml/2006/main">
  <c r="G156" i="2"/>
  <c r="F156"/>
  <c r="G155"/>
  <c r="F155"/>
  <c r="G154"/>
  <c r="F154"/>
  <c r="G153"/>
  <c r="F153"/>
  <c r="G152"/>
  <c r="F152"/>
  <c r="G151"/>
  <c r="F151"/>
  <c r="G150"/>
  <c r="F150"/>
  <c r="G149"/>
  <c r="F149"/>
  <c r="G148"/>
  <c r="F148"/>
  <c r="G147"/>
  <c r="F147"/>
  <c r="G146"/>
  <c r="F146"/>
  <c r="G145"/>
  <c r="F145"/>
  <c r="G144"/>
  <c r="F144"/>
  <c r="G143"/>
  <c r="F143"/>
  <c r="G142"/>
  <c r="F142"/>
  <c r="G141"/>
  <c r="F141"/>
  <c r="G140"/>
  <c r="F140"/>
  <c r="G139"/>
  <c r="F139"/>
  <c r="G138"/>
  <c r="F138"/>
  <c r="G137"/>
  <c r="F137"/>
  <c r="G136"/>
  <c r="F136"/>
  <c r="G135"/>
  <c r="F135"/>
  <c r="G134"/>
  <c r="F134"/>
  <c r="G133"/>
  <c r="F133"/>
  <c r="G132"/>
  <c r="F132"/>
  <c r="G131"/>
  <c r="F131"/>
  <c r="G130"/>
  <c r="F130"/>
  <c r="G129"/>
  <c r="F129"/>
  <c r="G128"/>
  <c r="F128"/>
  <c r="G127"/>
  <c r="F127"/>
  <c r="G126"/>
  <c r="F126"/>
  <c r="G125"/>
  <c r="F125"/>
  <c r="G124"/>
  <c r="F124"/>
  <c r="G123"/>
  <c r="F123"/>
  <c r="G122"/>
  <c r="F122"/>
  <c r="G121"/>
  <c r="F121"/>
  <c r="G120"/>
  <c r="F120"/>
  <c r="G119"/>
  <c r="F119"/>
  <c r="G118"/>
  <c r="F118"/>
  <c r="G117"/>
  <c r="F117"/>
  <c r="G116"/>
  <c r="F116"/>
  <c r="G115"/>
  <c r="F115"/>
  <c r="G114"/>
  <c r="F114"/>
  <c r="G113"/>
  <c r="F113"/>
  <c r="G112"/>
  <c r="F112"/>
  <c r="G111"/>
  <c r="F111"/>
  <c r="G110"/>
  <c r="F110"/>
  <c r="G109"/>
  <c r="F109"/>
  <c r="G108"/>
  <c r="F108"/>
  <c r="G107"/>
  <c r="F107"/>
  <c r="G106"/>
  <c r="F106"/>
  <c r="G105"/>
  <c r="F105"/>
  <c r="G104"/>
  <c r="F104"/>
  <c r="G103"/>
  <c r="F103"/>
  <c r="G102"/>
  <c r="F102"/>
  <c r="G101"/>
  <c r="F101"/>
  <c r="G100"/>
  <c r="F100"/>
  <c r="G99"/>
  <c r="F99"/>
  <c r="G98"/>
  <c r="F98"/>
  <c r="G97"/>
  <c r="F97"/>
  <c r="G96"/>
  <c r="F96"/>
  <c r="G95"/>
  <c r="F95"/>
  <c r="G94"/>
  <c r="F94"/>
  <c r="G93"/>
  <c r="F93"/>
  <c r="G92"/>
  <c r="F92"/>
  <c r="G91"/>
  <c r="F91"/>
  <c r="G90"/>
  <c r="F90"/>
  <c r="G89"/>
  <c r="F89"/>
  <c r="G88"/>
  <c r="F88"/>
  <c r="G87"/>
  <c r="F87"/>
  <c r="G86"/>
  <c r="F86"/>
  <c r="G85"/>
  <c r="F85"/>
  <c r="G84"/>
  <c r="F84"/>
  <c r="G83"/>
  <c r="F83"/>
  <c r="G82"/>
  <c r="F82"/>
  <c r="G81"/>
  <c r="F81"/>
  <c r="G80"/>
  <c r="F80"/>
  <c r="G79"/>
  <c r="F79"/>
  <c r="G78"/>
  <c r="F78"/>
  <c r="G77"/>
  <c r="F77"/>
  <c r="G76"/>
  <c r="F76"/>
  <c r="G75"/>
  <c r="F75"/>
  <c r="G74"/>
  <c r="F74"/>
  <c r="G73"/>
  <c r="F73"/>
  <c r="G72"/>
  <c r="F72"/>
  <c r="G71"/>
  <c r="F71"/>
  <c r="G70"/>
  <c r="F70"/>
  <c r="G69"/>
  <c r="F69"/>
  <c r="G68"/>
  <c r="F68"/>
  <c r="G67"/>
  <c r="F67"/>
  <c r="G66"/>
  <c r="F66"/>
  <c r="G65"/>
  <c r="F65"/>
  <c r="G64"/>
  <c r="F64"/>
  <c r="G63"/>
  <c r="F63"/>
  <c r="G62"/>
  <c r="F62"/>
  <c r="G61"/>
  <c r="F61"/>
  <c r="G60"/>
  <c r="F60"/>
  <c r="G59"/>
  <c r="F59"/>
  <c r="G58"/>
  <c r="F58"/>
  <c r="G57"/>
  <c r="F57"/>
  <c r="G56"/>
  <c r="F56"/>
  <c r="G55"/>
  <c r="F55"/>
  <c r="G54"/>
  <c r="F54"/>
  <c r="G53"/>
  <c r="F53"/>
  <c r="G52"/>
  <c r="F52"/>
  <c r="G51"/>
  <c r="F51"/>
  <c r="G50"/>
  <c r="F50"/>
  <c r="G49"/>
  <c r="F49"/>
  <c r="G48"/>
  <c r="F48"/>
  <c r="G47"/>
  <c r="F47"/>
  <c r="G46"/>
  <c r="F46"/>
  <c r="G45"/>
  <c r="F45"/>
  <c r="G44"/>
  <c r="F44"/>
  <c r="G43"/>
  <c r="F43"/>
  <c r="G42"/>
  <c r="F42"/>
  <c r="G41"/>
  <c r="F41"/>
  <c r="G40"/>
  <c r="F40"/>
  <c r="G39"/>
  <c r="F39"/>
  <c r="G38"/>
  <c r="F38"/>
  <c r="G37"/>
  <c r="F37"/>
  <c r="G36"/>
  <c r="F36"/>
  <c r="G35"/>
  <c r="F35"/>
  <c r="G34"/>
  <c r="F34"/>
  <c r="G33"/>
  <c r="F33"/>
  <c r="G32"/>
  <c r="F32"/>
  <c r="G31"/>
  <c r="F31"/>
  <c r="G30"/>
  <c r="F30"/>
  <c r="G29"/>
  <c r="F29"/>
  <c r="G28"/>
  <c r="F28"/>
  <c r="G27"/>
  <c r="F27"/>
  <c r="G26"/>
  <c r="F26"/>
  <c r="G25"/>
  <c r="F25"/>
  <c r="G24"/>
  <c r="F24"/>
  <c r="G23"/>
  <c r="F23"/>
  <c r="G22"/>
  <c r="F22"/>
  <c r="G21"/>
  <c r="F21"/>
  <c r="G20"/>
  <c r="F20"/>
  <c r="G19"/>
  <c r="F19"/>
  <c r="G18"/>
  <c r="F18"/>
  <c r="G17"/>
  <c r="F17"/>
  <c r="G16"/>
  <c r="F16"/>
  <c r="G15"/>
  <c r="F15"/>
  <c r="G14"/>
  <c r="F14"/>
  <c r="G13"/>
  <c r="F13"/>
  <c r="G12"/>
  <c r="F12"/>
  <c r="G11"/>
  <c r="F11"/>
  <c r="G10"/>
  <c r="F10"/>
  <c r="G9"/>
  <c r="F9"/>
  <c r="G8"/>
  <c r="F8"/>
  <c r="G7"/>
  <c r="F7"/>
  <c r="G6"/>
  <c r="F6"/>
  <c r="G5"/>
  <c r="F5"/>
  <c r="G4"/>
  <c r="F4"/>
</calcChain>
</file>

<file path=xl/sharedStrings.xml><?xml version="1.0" encoding="utf-8"?>
<sst xmlns="http://schemas.openxmlformats.org/spreadsheetml/2006/main" count="246" uniqueCount="175">
  <si>
    <t>附件4</t>
  </si>
  <si>
    <t>广西建设职业技术学院2019年度第二批公开招聘非实名人员
最终成绩（非专任教师岗位）</t>
  </si>
  <si>
    <t>岗位
序号</t>
  </si>
  <si>
    <t>报考岗位</t>
  </si>
  <si>
    <t>考试姓名</t>
  </si>
  <si>
    <t>笔试成绩</t>
  </si>
  <si>
    <t>面试成绩</t>
  </si>
  <si>
    <t>最终成绩</t>
  </si>
  <si>
    <t>最终岗位排名</t>
  </si>
  <si>
    <t>备注</t>
  </si>
  <si>
    <t>教学辅助人员1</t>
  </si>
  <si>
    <t>杜琴琴</t>
  </si>
  <si>
    <t>进入考核</t>
  </si>
  <si>
    <t>赵进良</t>
  </si>
  <si>
    <t>黄伟红</t>
  </si>
  <si>
    <t>卢树华</t>
  </si>
  <si>
    <t>莫玉婵</t>
  </si>
  <si>
    <t>李艺梅</t>
  </si>
  <si>
    <t>谭臻</t>
  </si>
  <si>
    <t>苏芳</t>
  </si>
  <si>
    <t>陆遥遥</t>
  </si>
  <si>
    <t>韦翠英</t>
  </si>
  <si>
    <t>温昌盛</t>
  </si>
  <si>
    <t>李运华</t>
  </si>
  <si>
    <t>张博闻</t>
  </si>
  <si>
    <t>甘静宇</t>
  </si>
  <si>
    <t>廖亮</t>
  </si>
  <si>
    <t>周姗姗</t>
  </si>
  <si>
    <t>李海燕</t>
  </si>
  <si>
    <t>面试缺考</t>
  </si>
  <si>
    <t>黄志</t>
  </si>
  <si>
    <t>教学辅助人员2</t>
  </si>
  <si>
    <t>韦柳霞</t>
  </si>
  <si>
    <t>杨栋</t>
  </si>
  <si>
    <t>文澜</t>
  </si>
  <si>
    <t>李莹</t>
  </si>
  <si>
    <t>谢刚</t>
  </si>
  <si>
    <t>张丝雨</t>
  </si>
  <si>
    <t>黄运堪</t>
  </si>
  <si>
    <t>刘知鱼</t>
  </si>
  <si>
    <t>徐田保</t>
  </si>
  <si>
    <t>毕桐昊</t>
  </si>
  <si>
    <t>黄永旺</t>
  </si>
  <si>
    <t>黄彩霞</t>
  </si>
  <si>
    <t>徐静</t>
  </si>
  <si>
    <t>李悉娴</t>
  </si>
  <si>
    <t>戴跃燕</t>
  </si>
  <si>
    <t>毛志丽</t>
  </si>
  <si>
    <t>陈昕</t>
  </si>
  <si>
    <t>周伊含</t>
  </si>
  <si>
    <t>曾蓝霄</t>
  </si>
  <si>
    <t>练翠滢</t>
  </si>
  <si>
    <t>陈剑梅</t>
  </si>
  <si>
    <t>何丽</t>
  </si>
  <si>
    <t>颜婧</t>
  </si>
  <si>
    <t>吴思妍</t>
  </si>
  <si>
    <t>教学辅助人员3</t>
  </si>
  <si>
    <t>张望</t>
  </si>
  <si>
    <t>林艳</t>
  </si>
  <si>
    <t>卢添桂</t>
  </si>
  <si>
    <t>李宛谦</t>
  </si>
  <si>
    <t>周楠</t>
  </si>
  <si>
    <t>李好运</t>
  </si>
  <si>
    <t>谢泽芸</t>
  </si>
  <si>
    <t>邓彩英</t>
  </si>
  <si>
    <t>张苑</t>
  </si>
  <si>
    <t>李莉</t>
  </si>
  <si>
    <t>李琨瑛</t>
  </si>
  <si>
    <t>欧嘉卡</t>
  </si>
  <si>
    <t>宋丽</t>
  </si>
  <si>
    <t>符源才</t>
  </si>
  <si>
    <t>潘宇</t>
  </si>
  <si>
    <t>陈熙</t>
  </si>
  <si>
    <t>周宇翔</t>
  </si>
  <si>
    <t>唐威</t>
  </si>
  <si>
    <t>裴蓓</t>
  </si>
  <si>
    <t>伍莉莉</t>
  </si>
  <si>
    <t>覃玉丹</t>
  </si>
  <si>
    <t>蒋棻</t>
  </si>
  <si>
    <t>王可</t>
  </si>
  <si>
    <t>苑君</t>
  </si>
  <si>
    <t>教学辅助人员4</t>
  </si>
  <si>
    <t>程淦</t>
  </si>
  <si>
    <t>吴海慧</t>
  </si>
  <si>
    <t>王凯（1987.05出生）</t>
  </si>
  <si>
    <t>包小松</t>
  </si>
  <si>
    <t>玉晓敏</t>
  </si>
  <si>
    <t>李波林</t>
  </si>
  <si>
    <t>范聚源</t>
  </si>
  <si>
    <t>梁欣然</t>
  </si>
  <si>
    <t>陆昊辰</t>
  </si>
  <si>
    <t>邓王俊</t>
  </si>
  <si>
    <t>唐飞</t>
  </si>
  <si>
    <t>刘庆斌</t>
  </si>
  <si>
    <t>辅导员1</t>
  </si>
  <si>
    <t>封炫妃</t>
  </si>
  <si>
    <t>伍漾</t>
  </si>
  <si>
    <t>林伟</t>
  </si>
  <si>
    <t>何丽梅</t>
  </si>
  <si>
    <t>苏瑞停</t>
  </si>
  <si>
    <t>郭志玲</t>
  </si>
  <si>
    <t>梁炎</t>
  </si>
  <si>
    <t>杨海基</t>
  </si>
  <si>
    <t>何炎</t>
  </si>
  <si>
    <t>饶昌</t>
  </si>
  <si>
    <t>蒋诗南</t>
  </si>
  <si>
    <t>胡红伟</t>
  </si>
  <si>
    <t>林美含</t>
  </si>
  <si>
    <t>黄驿茜</t>
  </si>
  <si>
    <t>梁金来</t>
  </si>
  <si>
    <t>辅导员2</t>
  </si>
  <si>
    <t>徐晓雪</t>
  </si>
  <si>
    <t>张悬鹏</t>
  </si>
  <si>
    <t>卢美凤</t>
  </si>
  <si>
    <t>李梅清</t>
  </si>
  <si>
    <t>李恒凤</t>
  </si>
  <si>
    <t>刘尚英</t>
  </si>
  <si>
    <t>林桂</t>
  </si>
  <si>
    <t>张凤鹏</t>
  </si>
  <si>
    <t>李玉</t>
  </si>
  <si>
    <t>田申</t>
  </si>
  <si>
    <t>唐琛</t>
  </si>
  <si>
    <t>曹婷婷</t>
  </si>
  <si>
    <t>梁琼方</t>
  </si>
  <si>
    <t>李冬莹</t>
  </si>
  <si>
    <t>梁晶晶</t>
  </si>
  <si>
    <t>陈飞</t>
  </si>
  <si>
    <t>张龄尹</t>
  </si>
  <si>
    <t>梁腾升</t>
  </si>
  <si>
    <t>谭妍</t>
  </si>
  <si>
    <t>阮小珍</t>
  </si>
  <si>
    <t>宋佳雄</t>
  </si>
  <si>
    <t>刘圆圆</t>
  </si>
  <si>
    <t>曹桃</t>
  </si>
  <si>
    <t>张伟</t>
  </si>
  <si>
    <t>辅导员3</t>
  </si>
  <si>
    <t>曾燕</t>
  </si>
  <si>
    <t>刘碧萍</t>
  </si>
  <si>
    <t>姜攀</t>
  </si>
  <si>
    <t>李盛福</t>
  </si>
  <si>
    <t>陆洪先</t>
  </si>
  <si>
    <t>陆耀敏</t>
  </si>
  <si>
    <t>高翔</t>
  </si>
  <si>
    <t>任龙静</t>
  </si>
  <si>
    <t>张秋琴</t>
  </si>
  <si>
    <t>洪美钦</t>
  </si>
  <si>
    <t>姜超</t>
  </si>
  <si>
    <t>曾祥朋</t>
  </si>
  <si>
    <t>何秉润</t>
  </si>
  <si>
    <t>陈楷宜</t>
  </si>
  <si>
    <t>覃芳芳</t>
  </si>
  <si>
    <t>辅导员4</t>
  </si>
  <si>
    <t>孟维博</t>
  </si>
  <si>
    <t>韦东余</t>
  </si>
  <si>
    <t>甘麒燕</t>
  </si>
  <si>
    <t>贤冰冰</t>
  </si>
  <si>
    <t>韦秋凤</t>
  </si>
  <si>
    <t>郜云</t>
  </si>
  <si>
    <t>韦杏霖</t>
  </si>
  <si>
    <t>潘金德</t>
  </si>
  <si>
    <t>朱丽冰</t>
  </si>
  <si>
    <t>黄秀芸</t>
  </si>
  <si>
    <t>李高</t>
  </si>
  <si>
    <t>谢锡惠</t>
  </si>
  <si>
    <t>程杨</t>
  </si>
  <si>
    <t>高杨杨</t>
  </si>
  <si>
    <t>黄求君</t>
  </si>
  <si>
    <t>医护人员</t>
  </si>
  <si>
    <t>潘艳玲</t>
  </si>
  <si>
    <t>彭俐荔</t>
  </si>
  <si>
    <t>黎红萍</t>
  </si>
  <si>
    <t>管理人员</t>
  </si>
  <si>
    <t>曹仰慧</t>
  </si>
  <si>
    <t>刘雪妮</t>
  </si>
  <si>
    <t>蓝方芳</t>
  </si>
</sst>
</file>

<file path=xl/styles.xml><?xml version="1.0" encoding="utf-8"?>
<styleSheet xmlns="http://schemas.openxmlformats.org/spreadsheetml/2006/main">
  <numFmts count="3">
    <numFmt numFmtId="178" formatCode="0.00_ "/>
    <numFmt numFmtId="179" formatCode="0_ "/>
    <numFmt numFmtId="180" formatCode="0.00_);[Red]\(0.00\)"/>
  </numFmts>
  <fonts count="17">
    <font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b/>
      <sz val="16"/>
      <color indexed="8"/>
      <name val="宋体"/>
      <charset val="134"/>
    </font>
    <font>
      <b/>
      <sz val="16"/>
      <color theme="1"/>
      <name val="宋体"/>
      <charset val="134"/>
    </font>
    <font>
      <b/>
      <sz val="9"/>
      <color indexed="8"/>
      <name val="宋体"/>
      <charset val="134"/>
    </font>
    <font>
      <b/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8"/>
      <color theme="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5117038483843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/>
  </cellStyleXfs>
  <cellXfs count="4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180" fontId="2" fillId="0" borderId="0" xfId="0" applyNumberFormat="1" applyFont="1" applyFill="1" applyAlignment="1">
      <alignment horizontal="left" vertical="center" wrapText="1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8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180" fontId="8" fillId="0" borderId="2" xfId="1" applyNumberFormat="1" applyFont="1" applyFill="1" applyBorder="1" applyAlignment="1">
      <alignment horizontal="center" vertical="center" wrapText="1"/>
    </xf>
    <xf numFmtId="17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80" fontId="11" fillId="2" borderId="2" xfId="0" applyNumberFormat="1" applyFont="1" applyFill="1" applyBorder="1" applyAlignment="1">
      <alignment horizontal="center" vertical="center" wrapText="1"/>
    </xf>
    <xf numFmtId="178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2" xfId="0" applyNumberFormat="1" applyFont="1" applyFill="1" applyBorder="1" applyAlignment="1">
      <alignment horizontal="center" vertical="center"/>
    </xf>
    <xf numFmtId="178" fontId="11" fillId="2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80" fontId="11" fillId="0" borderId="2" xfId="0" applyNumberFormat="1" applyFont="1" applyFill="1" applyBorder="1" applyAlignment="1">
      <alignment horizontal="center" vertical="center" wrapText="1"/>
    </xf>
    <xf numFmtId="178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/>
    </xf>
    <xf numFmtId="178" fontId="11" fillId="0" borderId="2" xfId="0" applyNumberFormat="1" applyFont="1" applyFill="1" applyBorder="1" applyAlignment="1">
      <alignment horizontal="center" vertical="center"/>
    </xf>
    <xf numFmtId="178" fontId="12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>
      <alignment vertical="center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80" fontId="11" fillId="3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56"/>
  <sheetViews>
    <sheetView tabSelected="1" workbookViewId="0">
      <selection activeCell="G25" sqref="G25"/>
    </sheetView>
  </sheetViews>
  <sheetFormatPr defaultColWidth="9" defaultRowHeight="13.5"/>
  <cols>
    <col min="1" max="1" width="7.25" style="1" customWidth="1"/>
    <col min="2" max="2" width="10.5" style="1" customWidth="1"/>
    <col min="3" max="3" width="13.375" style="2" customWidth="1"/>
    <col min="4" max="4" width="11.625" style="1" customWidth="1"/>
    <col min="5" max="5" width="11.375" style="1" customWidth="1"/>
    <col min="6" max="6" width="12.75" style="1" customWidth="1"/>
    <col min="7" max="7" width="7.625" style="1" customWidth="1"/>
    <col min="8" max="8" width="9" style="2"/>
    <col min="9" max="16384" width="9" style="1"/>
  </cols>
  <sheetData>
    <row r="1" spans="1:8" ht="20.25">
      <c r="A1" s="3" t="s">
        <v>0</v>
      </c>
      <c r="B1" s="4"/>
      <c r="C1" s="5"/>
      <c r="D1" s="6"/>
      <c r="E1" s="7"/>
      <c r="F1" s="7"/>
      <c r="G1" s="7"/>
      <c r="H1" s="8"/>
    </row>
    <row r="2" spans="1:8" ht="60" customHeight="1">
      <c r="A2" s="37" t="s">
        <v>1</v>
      </c>
      <c r="B2" s="37"/>
      <c r="C2" s="38"/>
      <c r="D2" s="37"/>
      <c r="E2" s="37"/>
      <c r="F2" s="37"/>
      <c r="G2" s="37"/>
      <c r="H2" s="39"/>
    </row>
    <row r="3" spans="1:8" ht="28.5">
      <c r="A3" s="9" t="s">
        <v>2</v>
      </c>
      <c r="B3" s="9" t="s">
        <v>3</v>
      </c>
      <c r="C3" s="10" t="s">
        <v>4</v>
      </c>
      <c r="D3" s="11" t="s">
        <v>5</v>
      </c>
      <c r="E3" s="12" t="s">
        <v>6</v>
      </c>
      <c r="F3" s="12" t="s">
        <v>7</v>
      </c>
      <c r="G3" s="12" t="s">
        <v>8</v>
      </c>
      <c r="H3" s="13" t="s">
        <v>9</v>
      </c>
    </row>
    <row r="4" spans="1:8" ht="14.25">
      <c r="A4" s="40">
        <v>8</v>
      </c>
      <c r="B4" s="42" t="s">
        <v>10</v>
      </c>
      <c r="C4" s="14" t="s">
        <v>11</v>
      </c>
      <c r="D4" s="15">
        <v>68</v>
      </c>
      <c r="E4" s="16">
        <v>83.4</v>
      </c>
      <c r="F4" s="16">
        <f t="shared" ref="F4:F67" si="0">ROUND((D4*0.6+E4*0.4),2)</f>
        <v>74.16</v>
      </c>
      <c r="G4" s="17">
        <f t="shared" ref="G4:G21" si="1">RANK(F4,F$4:F$21,0)</f>
        <v>1</v>
      </c>
      <c r="H4" s="18" t="s">
        <v>12</v>
      </c>
    </row>
    <row r="5" spans="1:8" ht="14.25">
      <c r="A5" s="40"/>
      <c r="B5" s="43"/>
      <c r="C5" s="14" t="s">
        <v>13</v>
      </c>
      <c r="D5" s="15">
        <v>73</v>
      </c>
      <c r="E5" s="16">
        <v>75.8</v>
      </c>
      <c r="F5" s="16">
        <f t="shared" si="0"/>
        <v>74.12</v>
      </c>
      <c r="G5" s="17">
        <f t="shared" si="1"/>
        <v>2</v>
      </c>
      <c r="H5" s="18" t="s">
        <v>12</v>
      </c>
    </row>
    <row r="6" spans="1:8" ht="14.25">
      <c r="A6" s="40"/>
      <c r="B6" s="43"/>
      <c r="C6" s="14" t="s">
        <v>14</v>
      </c>
      <c r="D6" s="15">
        <v>72.5</v>
      </c>
      <c r="E6" s="16">
        <v>75.94</v>
      </c>
      <c r="F6" s="16">
        <f t="shared" si="0"/>
        <v>73.88</v>
      </c>
      <c r="G6" s="17">
        <f t="shared" si="1"/>
        <v>3</v>
      </c>
      <c r="H6" s="18" t="s">
        <v>12</v>
      </c>
    </row>
    <row r="7" spans="1:8" ht="14.25">
      <c r="A7" s="40"/>
      <c r="B7" s="43"/>
      <c r="C7" s="14" t="s">
        <v>15</v>
      </c>
      <c r="D7" s="15">
        <v>69</v>
      </c>
      <c r="E7" s="19">
        <v>79.540000000000006</v>
      </c>
      <c r="F7" s="16">
        <f t="shared" si="0"/>
        <v>73.22</v>
      </c>
      <c r="G7" s="17">
        <f t="shared" si="1"/>
        <v>4</v>
      </c>
      <c r="H7" s="18" t="s">
        <v>12</v>
      </c>
    </row>
    <row r="8" spans="1:8" ht="14.25">
      <c r="A8" s="40"/>
      <c r="B8" s="43"/>
      <c r="C8" s="14" t="s">
        <v>16</v>
      </c>
      <c r="D8" s="15">
        <v>65.5</v>
      </c>
      <c r="E8" s="16">
        <v>82</v>
      </c>
      <c r="F8" s="16">
        <f t="shared" si="0"/>
        <v>72.099999999999994</v>
      </c>
      <c r="G8" s="17">
        <f t="shared" si="1"/>
        <v>5</v>
      </c>
      <c r="H8" s="18" t="s">
        <v>12</v>
      </c>
    </row>
    <row r="9" spans="1:8" ht="14.25">
      <c r="A9" s="40"/>
      <c r="B9" s="43"/>
      <c r="C9" s="14" t="s">
        <v>17</v>
      </c>
      <c r="D9" s="15">
        <v>66</v>
      </c>
      <c r="E9" s="16">
        <v>77.760000000000005</v>
      </c>
      <c r="F9" s="16">
        <f t="shared" si="0"/>
        <v>70.7</v>
      </c>
      <c r="G9" s="17">
        <f t="shared" si="1"/>
        <v>6</v>
      </c>
      <c r="H9" s="18" t="s">
        <v>12</v>
      </c>
    </row>
    <row r="10" spans="1:8" ht="14.25">
      <c r="A10" s="40"/>
      <c r="B10" s="43"/>
      <c r="C10" s="20" t="s">
        <v>18</v>
      </c>
      <c r="D10" s="21">
        <v>63</v>
      </c>
      <c r="E10" s="22">
        <v>81.099999999999994</v>
      </c>
      <c r="F10" s="22">
        <f t="shared" si="0"/>
        <v>70.239999999999995</v>
      </c>
      <c r="G10" s="23">
        <f t="shared" si="1"/>
        <v>7</v>
      </c>
      <c r="H10" s="24"/>
    </row>
    <row r="11" spans="1:8" ht="14.25">
      <c r="A11" s="40"/>
      <c r="B11" s="43"/>
      <c r="C11" s="20" t="s">
        <v>19</v>
      </c>
      <c r="D11" s="21">
        <v>63</v>
      </c>
      <c r="E11" s="22">
        <v>77.8</v>
      </c>
      <c r="F11" s="22">
        <f t="shared" si="0"/>
        <v>68.92</v>
      </c>
      <c r="G11" s="23">
        <f t="shared" si="1"/>
        <v>8</v>
      </c>
      <c r="H11" s="24"/>
    </row>
    <row r="12" spans="1:8" ht="14.25">
      <c r="A12" s="40"/>
      <c r="B12" s="43"/>
      <c r="C12" s="20" t="s">
        <v>20</v>
      </c>
      <c r="D12" s="21">
        <v>57.5</v>
      </c>
      <c r="E12" s="22">
        <v>84.6</v>
      </c>
      <c r="F12" s="22">
        <f t="shared" si="0"/>
        <v>68.34</v>
      </c>
      <c r="G12" s="23">
        <f t="shared" si="1"/>
        <v>9</v>
      </c>
      <c r="H12" s="24"/>
    </row>
    <row r="13" spans="1:8" ht="14.25">
      <c r="A13" s="40"/>
      <c r="B13" s="43"/>
      <c r="C13" s="20" t="s">
        <v>21</v>
      </c>
      <c r="D13" s="21">
        <v>65</v>
      </c>
      <c r="E13" s="22">
        <v>71.900000000000006</v>
      </c>
      <c r="F13" s="22">
        <f t="shared" si="0"/>
        <v>67.760000000000005</v>
      </c>
      <c r="G13" s="23">
        <f t="shared" si="1"/>
        <v>10</v>
      </c>
      <c r="H13" s="24"/>
    </row>
    <row r="14" spans="1:8" ht="14.25">
      <c r="A14" s="40"/>
      <c r="B14" s="43"/>
      <c r="C14" s="20" t="s">
        <v>22</v>
      </c>
      <c r="D14" s="21">
        <v>65</v>
      </c>
      <c r="E14" s="22">
        <v>68.2</v>
      </c>
      <c r="F14" s="22">
        <f t="shared" si="0"/>
        <v>66.28</v>
      </c>
      <c r="G14" s="23">
        <f t="shared" si="1"/>
        <v>11</v>
      </c>
      <c r="H14" s="24"/>
    </row>
    <row r="15" spans="1:8" ht="14.25">
      <c r="A15" s="40"/>
      <c r="B15" s="43"/>
      <c r="C15" s="20" t="s">
        <v>23</v>
      </c>
      <c r="D15" s="21">
        <v>56</v>
      </c>
      <c r="E15" s="22">
        <v>81.3</v>
      </c>
      <c r="F15" s="22">
        <f t="shared" si="0"/>
        <v>66.12</v>
      </c>
      <c r="G15" s="23">
        <f t="shared" si="1"/>
        <v>12</v>
      </c>
      <c r="H15" s="24"/>
    </row>
    <row r="16" spans="1:8" ht="14.25">
      <c r="A16" s="40"/>
      <c r="B16" s="43"/>
      <c r="C16" s="20" t="s">
        <v>24</v>
      </c>
      <c r="D16" s="21">
        <v>56</v>
      </c>
      <c r="E16" s="25">
        <v>76.599999999999994</v>
      </c>
      <c r="F16" s="22">
        <f t="shared" si="0"/>
        <v>64.239999999999995</v>
      </c>
      <c r="G16" s="23">
        <f t="shared" si="1"/>
        <v>13</v>
      </c>
      <c r="H16" s="26"/>
    </row>
    <row r="17" spans="1:8" ht="14.25">
      <c r="A17" s="40"/>
      <c r="B17" s="43"/>
      <c r="C17" s="20" t="s">
        <v>25</v>
      </c>
      <c r="D17" s="21">
        <v>58</v>
      </c>
      <c r="E17" s="22">
        <v>65.599999999999994</v>
      </c>
      <c r="F17" s="22">
        <f t="shared" si="0"/>
        <v>61.04</v>
      </c>
      <c r="G17" s="23">
        <f t="shared" si="1"/>
        <v>14</v>
      </c>
      <c r="H17" s="24"/>
    </row>
    <row r="18" spans="1:8" ht="14.25">
      <c r="A18" s="40"/>
      <c r="B18" s="43"/>
      <c r="C18" s="20" t="s">
        <v>26</v>
      </c>
      <c r="D18" s="21">
        <v>44</v>
      </c>
      <c r="E18" s="22">
        <v>79.2</v>
      </c>
      <c r="F18" s="22">
        <f t="shared" si="0"/>
        <v>58.08</v>
      </c>
      <c r="G18" s="23">
        <f t="shared" si="1"/>
        <v>15</v>
      </c>
      <c r="H18" s="24"/>
    </row>
    <row r="19" spans="1:8" ht="14.25">
      <c r="A19" s="40"/>
      <c r="B19" s="43"/>
      <c r="C19" s="20" t="s">
        <v>27</v>
      </c>
      <c r="D19" s="21">
        <v>49.5</v>
      </c>
      <c r="E19" s="22">
        <v>62.44</v>
      </c>
      <c r="F19" s="22">
        <f t="shared" si="0"/>
        <v>54.68</v>
      </c>
      <c r="G19" s="23">
        <f t="shared" si="1"/>
        <v>16</v>
      </c>
      <c r="H19" s="24"/>
    </row>
    <row r="20" spans="1:8" ht="14.25">
      <c r="A20" s="40"/>
      <c r="B20" s="43"/>
      <c r="C20" s="27" t="s">
        <v>28</v>
      </c>
      <c r="D20" s="21">
        <v>54.5</v>
      </c>
      <c r="E20" s="22">
        <v>0</v>
      </c>
      <c r="F20" s="22">
        <f t="shared" si="0"/>
        <v>32.700000000000003</v>
      </c>
      <c r="G20" s="23">
        <f t="shared" si="1"/>
        <v>17</v>
      </c>
      <c r="H20" s="24" t="s">
        <v>29</v>
      </c>
    </row>
    <row r="21" spans="1:8" ht="14.25">
      <c r="A21" s="40"/>
      <c r="B21" s="44"/>
      <c r="C21" s="27" t="s">
        <v>30</v>
      </c>
      <c r="D21" s="21">
        <v>43.5</v>
      </c>
      <c r="E21" s="22">
        <v>0</v>
      </c>
      <c r="F21" s="22">
        <f t="shared" si="0"/>
        <v>26.1</v>
      </c>
      <c r="G21" s="23">
        <f t="shared" si="1"/>
        <v>18</v>
      </c>
      <c r="H21" s="24" t="s">
        <v>29</v>
      </c>
    </row>
    <row r="22" spans="1:8" ht="14.25">
      <c r="A22" s="40">
        <v>9</v>
      </c>
      <c r="B22" s="42" t="s">
        <v>31</v>
      </c>
      <c r="C22" s="14" t="s">
        <v>32</v>
      </c>
      <c r="D22" s="15">
        <v>75</v>
      </c>
      <c r="E22" s="18">
        <v>83.6</v>
      </c>
      <c r="F22" s="16">
        <f t="shared" si="0"/>
        <v>78.44</v>
      </c>
      <c r="G22" s="17">
        <f t="shared" ref="G22:G45" si="2">RANK(F22,F$22:F$45,0)</f>
        <v>1</v>
      </c>
      <c r="H22" s="28" t="s">
        <v>12</v>
      </c>
    </row>
    <row r="23" spans="1:8" ht="14.25">
      <c r="A23" s="40"/>
      <c r="B23" s="43"/>
      <c r="C23" s="14" t="s">
        <v>33</v>
      </c>
      <c r="D23" s="15">
        <v>75</v>
      </c>
      <c r="E23" s="18">
        <v>82.9</v>
      </c>
      <c r="F23" s="16">
        <f t="shared" si="0"/>
        <v>78.16</v>
      </c>
      <c r="G23" s="17">
        <f t="shared" si="2"/>
        <v>2</v>
      </c>
      <c r="H23" s="28" t="s">
        <v>12</v>
      </c>
    </row>
    <row r="24" spans="1:8" ht="14.25">
      <c r="A24" s="40"/>
      <c r="B24" s="43"/>
      <c r="C24" s="14" t="s">
        <v>34</v>
      </c>
      <c r="D24" s="15">
        <v>74.5</v>
      </c>
      <c r="E24" s="18">
        <v>83.4</v>
      </c>
      <c r="F24" s="16">
        <f t="shared" si="0"/>
        <v>78.06</v>
      </c>
      <c r="G24" s="17">
        <f t="shared" si="2"/>
        <v>3</v>
      </c>
      <c r="H24" s="28" t="s">
        <v>12</v>
      </c>
    </row>
    <row r="25" spans="1:8" ht="14.25">
      <c r="A25" s="40"/>
      <c r="B25" s="43"/>
      <c r="C25" s="14" t="s">
        <v>35</v>
      </c>
      <c r="D25" s="15">
        <v>74</v>
      </c>
      <c r="E25" s="18">
        <v>83.1</v>
      </c>
      <c r="F25" s="16">
        <f t="shared" si="0"/>
        <v>77.64</v>
      </c>
      <c r="G25" s="17">
        <f t="shared" si="2"/>
        <v>4</v>
      </c>
      <c r="H25" s="28" t="s">
        <v>12</v>
      </c>
    </row>
    <row r="26" spans="1:8" ht="14.25">
      <c r="A26" s="40"/>
      <c r="B26" s="43"/>
      <c r="C26" s="14" t="s">
        <v>36</v>
      </c>
      <c r="D26" s="15">
        <v>69</v>
      </c>
      <c r="E26" s="18">
        <v>83.8</v>
      </c>
      <c r="F26" s="16">
        <f t="shared" si="0"/>
        <v>74.92</v>
      </c>
      <c r="G26" s="17">
        <f t="shared" si="2"/>
        <v>5</v>
      </c>
      <c r="H26" s="28" t="s">
        <v>12</v>
      </c>
    </row>
    <row r="27" spans="1:8" ht="14.25">
      <c r="A27" s="40"/>
      <c r="B27" s="43"/>
      <c r="C27" s="14" t="s">
        <v>37</v>
      </c>
      <c r="D27" s="15">
        <v>67</v>
      </c>
      <c r="E27" s="18">
        <v>85.7</v>
      </c>
      <c r="F27" s="16">
        <f t="shared" si="0"/>
        <v>74.48</v>
      </c>
      <c r="G27" s="17">
        <f t="shared" si="2"/>
        <v>6</v>
      </c>
      <c r="H27" s="28" t="s">
        <v>12</v>
      </c>
    </row>
    <row r="28" spans="1:8" ht="33" customHeight="1">
      <c r="A28" s="40"/>
      <c r="B28" s="43"/>
      <c r="C28" s="14" t="s">
        <v>38</v>
      </c>
      <c r="D28" s="15">
        <v>68.5</v>
      </c>
      <c r="E28" s="18">
        <v>82.4</v>
      </c>
      <c r="F28" s="16">
        <f t="shared" si="0"/>
        <v>74.06</v>
      </c>
      <c r="G28" s="17">
        <f t="shared" si="2"/>
        <v>7</v>
      </c>
      <c r="H28" s="28" t="s">
        <v>12</v>
      </c>
    </row>
    <row r="29" spans="1:8" ht="14.25">
      <c r="A29" s="40"/>
      <c r="B29" s="43"/>
      <c r="C29" s="14" t="s">
        <v>39</v>
      </c>
      <c r="D29" s="15">
        <v>69.5</v>
      </c>
      <c r="E29" s="18">
        <v>80.8</v>
      </c>
      <c r="F29" s="16">
        <f t="shared" si="0"/>
        <v>74.02</v>
      </c>
      <c r="G29" s="17">
        <f t="shared" si="2"/>
        <v>8</v>
      </c>
      <c r="H29" s="28" t="s">
        <v>12</v>
      </c>
    </row>
    <row r="30" spans="1:8" ht="14.25">
      <c r="A30" s="40"/>
      <c r="B30" s="43"/>
      <c r="C30" s="20" t="s">
        <v>40</v>
      </c>
      <c r="D30" s="21">
        <v>70.5</v>
      </c>
      <c r="E30" s="24">
        <v>78.599999999999994</v>
      </c>
      <c r="F30" s="22">
        <f t="shared" si="0"/>
        <v>73.739999999999995</v>
      </c>
      <c r="G30" s="23">
        <f t="shared" si="2"/>
        <v>9</v>
      </c>
      <c r="H30" s="24"/>
    </row>
    <row r="31" spans="1:8" ht="14.25">
      <c r="A31" s="40"/>
      <c r="B31" s="43"/>
      <c r="C31" s="20" t="s">
        <v>41</v>
      </c>
      <c r="D31" s="21">
        <v>71</v>
      </c>
      <c r="E31" s="24">
        <v>77.5</v>
      </c>
      <c r="F31" s="22">
        <f t="shared" si="0"/>
        <v>73.599999999999994</v>
      </c>
      <c r="G31" s="23">
        <f t="shared" si="2"/>
        <v>10</v>
      </c>
      <c r="H31" s="24"/>
    </row>
    <row r="32" spans="1:8" ht="14.25">
      <c r="A32" s="40"/>
      <c r="B32" s="43"/>
      <c r="C32" s="20" t="s">
        <v>42</v>
      </c>
      <c r="D32" s="21">
        <v>68.5</v>
      </c>
      <c r="E32" s="24">
        <v>80.22</v>
      </c>
      <c r="F32" s="22">
        <f t="shared" si="0"/>
        <v>73.19</v>
      </c>
      <c r="G32" s="23">
        <f t="shared" si="2"/>
        <v>11</v>
      </c>
      <c r="H32" s="24"/>
    </row>
    <row r="33" spans="1:8" ht="14.25">
      <c r="A33" s="40"/>
      <c r="B33" s="43"/>
      <c r="C33" s="20" t="s">
        <v>43</v>
      </c>
      <c r="D33" s="21">
        <v>65</v>
      </c>
      <c r="E33" s="24">
        <v>82.4</v>
      </c>
      <c r="F33" s="22">
        <f t="shared" si="0"/>
        <v>71.959999999999994</v>
      </c>
      <c r="G33" s="23">
        <f t="shared" si="2"/>
        <v>12</v>
      </c>
      <c r="H33" s="24"/>
    </row>
    <row r="34" spans="1:8" ht="14.25">
      <c r="A34" s="40"/>
      <c r="B34" s="43"/>
      <c r="C34" s="20" t="s">
        <v>44</v>
      </c>
      <c r="D34" s="21">
        <v>64.5</v>
      </c>
      <c r="E34" s="24">
        <v>80.400000000000006</v>
      </c>
      <c r="F34" s="22">
        <f t="shared" si="0"/>
        <v>70.86</v>
      </c>
      <c r="G34" s="23">
        <f t="shared" si="2"/>
        <v>13</v>
      </c>
      <c r="H34" s="24"/>
    </row>
    <row r="35" spans="1:8" ht="14.25">
      <c r="A35" s="40"/>
      <c r="B35" s="43"/>
      <c r="C35" s="20" t="s">
        <v>45</v>
      </c>
      <c r="D35" s="21">
        <v>64.5</v>
      </c>
      <c r="E35" s="24">
        <v>79</v>
      </c>
      <c r="F35" s="22">
        <f t="shared" si="0"/>
        <v>70.3</v>
      </c>
      <c r="G35" s="23">
        <f t="shared" si="2"/>
        <v>14</v>
      </c>
      <c r="H35" s="24"/>
    </row>
    <row r="36" spans="1:8" ht="14.25">
      <c r="A36" s="40"/>
      <c r="B36" s="43"/>
      <c r="C36" s="20" t="s">
        <v>46</v>
      </c>
      <c r="D36" s="21">
        <v>65.5</v>
      </c>
      <c r="E36" s="24">
        <v>76.2</v>
      </c>
      <c r="F36" s="22">
        <f t="shared" si="0"/>
        <v>69.78</v>
      </c>
      <c r="G36" s="23">
        <f t="shared" si="2"/>
        <v>15</v>
      </c>
      <c r="H36" s="24"/>
    </row>
    <row r="37" spans="1:8" ht="14.25">
      <c r="A37" s="40"/>
      <c r="B37" s="43"/>
      <c r="C37" s="20" t="s">
        <v>47</v>
      </c>
      <c r="D37" s="21">
        <v>61</v>
      </c>
      <c r="E37" s="25">
        <v>79.3</v>
      </c>
      <c r="F37" s="22">
        <f t="shared" si="0"/>
        <v>68.319999999999993</v>
      </c>
      <c r="G37" s="23">
        <f t="shared" si="2"/>
        <v>16</v>
      </c>
      <c r="H37" s="26"/>
    </row>
    <row r="38" spans="1:8" ht="14.25">
      <c r="A38" s="40"/>
      <c r="B38" s="43"/>
      <c r="C38" s="20" t="s">
        <v>48</v>
      </c>
      <c r="D38" s="21">
        <v>54.5</v>
      </c>
      <c r="E38" s="25">
        <v>80.2</v>
      </c>
      <c r="F38" s="22">
        <f t="shared" si="0"/>
        <v>64.78</v>
      </c>
      <c r="G38" s="23">
        <f t="shared" si="2"/>
        <v>17</v>
      </c>
      <c r="H38" s="26"/>
    </row>
    <row r="39" spans="1:8" ht="14.25">
      <c r="A39" s="40"/>
      <c r="B39" s="43"/>
      <c r="C39" s="20" t="s">
        <v>49</v>
      </c>
      <c r="D39" s="21">
        <v>51.5</v>
      </c>
      <c r="E39" s="24">
        <v>79.3</v>
      </c>
      <c r="F39" s="22">
        <f t="shared" si="0"/>
        <v>62.62</v>
      </c>
      <c r="G39" s="23">
        <f t="shared" si="2"/>
        <v>18</v>
      </c>
      <c r="H39" s="24"/>
    </row>
    <row r="40" spans="1:8" ht="14.25">
      <c r="A40" s="40"/>
      <c r="B40" s="43"/>
      <c r="C40" s="20" t="s">
        <v>50</v>
      </c>
      <c r="D40" s="21">
        <v>51.5</v>
      </c>
      <c r="E40" s="24">
        <v>78.02</v>
      </c>
      <c r="F40" s="22">
        <f t="shared" si="0"/>
        <v>62.11</v>
      </c>
      <c r="G40" s="23">
        <f t="shared" si="2"/>
        <v>19</v>
      </c>
      <c r="H40" s="24"/>
    </row>
    <row r="41" spans="1:8" ht="14.25">
      <c r="A41" s="40"/>
      <c r="B41" s="43"/>
      <c r="C41" s="27" t="s">
        <v>51</v>
      </c>
      <c r="D41" s="21">
        <v>52</v>
      </c>
      <c r="E41" s="24">
        <v>0</v>
      </c>
      <c r="F41" s="22">
        <f t="shared" si="0"/>
        <v>31.2</v>
      </c>
      <c r="G41" s="23">
        <f t="shared" si="2"/>
        <v>20</v>
      </c>
      <c r="H41" s="24" t="s">
        <v>29</v>
      </c>
    </row>
    <row r="42" spans="1:8" ht="14.25">
      <c r="A42" s="40"/>
      <c r="B42" s="43"/>
      <c r="C42" s="27" t="s">
        <v>52</v>
      </c>
      <c r="D42" s="21">
        <v>48</v>
      </c>
      <c r="E42" s="24">
        <v>0</v>
      </c>
      <c r="F42" s="22">
        <f t="shared" si="0"/>
        <v>28.8</v>
      </c>
      <c r="G42" s="23">
        <f t="shared" si="2"/>
        <v>21</v>
      </c>
      <c r="H42" s="24" t="s">
        <v>29</v>
      </c>
    </row>
    <row r="43" spans="1:8" ht="14.25">
      <c r="A43" s="40"/>
      <c r="B43" s="43"/>
      <c r="C43" s="27" t="s">
        <v>53</v>
      </c>
      <c r="D43" s="21">
        <v>47</v>
      </c>
      <c r="E43" s="24">
        <v>0</v>
      </c>
      <c r="F43" s="22">
        <f t="shared" si="0"/>
        <v>28.2</v>
      </c>
      <c r="G43" s="23">
        <f t="shared" si="2"/>
        <v>22</v>
      </c>
      <c r="H43" s="24" t="s">
        <v>29</v>
      </c>
    </row>
    <row r="44" spans="1:8" ht="14.25">
      <c r="A44" s="40"/>
      <c r="B44" s="43"/>
      <c r="C44" s="27" t="s">
        <v>54</v>
      </c>
      <c r="D44" s="21">
        <v>45.5</v>
      </c>
      <c r="E44" s="24">
        <v>0</v>
      </c>
      <c r="F44" s="22">
        <f t="shared" si="0"/>
        <v>27.3</v>
      </c>
      <c r="G44" s="23">
        <f t="shared" si="2"/>
        <v>23</v>
      </c>
      <c r="H44" s="24" t="s">
        <v>29</v>
      </c>
    </row>
    <row r="45" spans="1:8" ht="14.25">
      <c r="A45" s="40"/>
      <c r="B45" s="44"/>
      <c r="C45" s="27" t="s">
        <v>55</v>
      </c>
      <c r="D45" s="21">
        <v>44</v>
      </c>
      <c r="E45" s="24">
        <v>0</v>
      </c>
      <c r="F45" s="22">
        <f t="shared" si="0"/>
        <v>26.4</v>
      </c>
      <c r="G45" s="23">
        <f t="shared" si="2"/>
        <v>24</v>
      </c>
      <c r="H45" s="24" t="s">
        <v>29</v>
      </c>
    </row>
    <row r="46" spans="1:8" ht="14.25">
      <c r="A46" s="40">
        <v>10</v>
      </c>
      <c r="B46" s="41" t="s">
        <v>56</v>
      </c>
      <c r="C46" s="14" t="s">
        <v>57</v>
      </c>
      <c r="D46" s="15">
        <v>74</v>
      </c>
      <c r="E46" s="16">
        <v>86.6</v>
      </c>
      <c r="F46" s="16">
        <f t="shared" si="0"/>
        <v>79.040000000000006</v>
      </c>
      <c r="G46" s="17">
        <f t="shared" ref="G46:G69" si="3">RANK(F46,F$46:F$69,0)</f>
        <v>1</v>
      </c>
      <c r="H46" s="28" t="s">
        <v>12</v>
      </c>
    </row>
    <row r="47" spans="1:8" ht="14.25">
      <c r="A47" s="40"/>
      <c r="B47" s="41"/>
      <c r="C47" s="14" t="s">
        <v>58</v>
      </c>
      <c r="D47" s="15">
        <v>75</v>
      </c>
      <c r="E47" s="16">
        <v>79.599999999999994</v>
      </c>
      <c r="F47" s="16">
        <f t="shared" si="0"/>
        <v>76.84</v>
      </c>
      <c r="G47" s="17">
        <f t="shared" si="3"/>
        <v>2</v>
      </c>
      <c r="H47" s="28" t="s">
        <v>12</v>
      </c>
    </row>
    <row r="48" spans="1:8" ht="14.25">
      <c r="A48" s="40"/>
      <c r="B48" s="41"/>
      <c r="C48" s="14" t="s">
        <v>59</v>
      </c>
      <c r="D48" s="15">
        <v>65</v>
      </c>
      <c r="E48" s="16">
        <v>85</v>
      </c>
      <c r="F48" s="16">
        <f t="shared" si="0"/>
        <v>73</v>
      </c>
      <c r="G48" s="17">
        <f t="shared" si="3"/>
        <v>3</v>
      </c>
      <c r="H48" s="28" t="s">
        <v>12</v>
      </c>
    </row>
    <row r="49" spans="1:8" ht="14.25">
      <c r="A49" s="40"/>
      <c r="B49" s="41"/>
      <c r="C49" s="14" t="s">
        <v>60</v>
      </c>
      <c r="D49" s="15">
        <v>62.5</v>
      </c>
      <c r="E49" s="16">
        <v>86.5</v>
      </c>
      <c r="F49" s="16">
        <f t="shared" si="0"/>
        <v>72.099999999999994</v>
      </c>
      <c r="G49" s="17">
        <f t="shared" si="3"/>
        <v>4</v>
      </c>
      <c r="H49" s="28" t="s">
        <v>12</v>
      </c>
    </row>
    <row r="50" spans="1:8" ht="14.25">
      <c r="A50" s="40"/>
      <c r="B50" s="41"/>
      <c r="C50" s="14" t="s">
        <v>61</v>
      </c>
      <c r="D50" s="15">
        <v>67</v>
      </c>
      <c r="E50" s="16">
        <v>79.599999999999994</v>
      </c>
      <c r="F50" s="16">
        <f t="shared" si="0"/>
        <v>72.040000000000006</v>
      </c>
      <c r="G50" s="17">
        <f t="shared" si="3"/>
        <v>5</v>
      </c>
      <c r="H50" s="28" t="s">
        <v>12</v>
      </c>
    </row>
    <row r="51" spans="1:8" ht="14.25">
      <c r="A51" s="40"/>
      <c r="B51" s="41"/>
      <c r="C51" s="14" t="s">
        <v>62</v>
      </c>
      <c r="D51" s="15">
        <v>64</v>
      </c>
      <c r="E51" s="16">
        <v>82.6</v>
      </c>
      <c r="F51" s="16">
        <f t="shared" si="0"/>
        <v>71.44</v>
      </c>
      <c r="G51" s="17">
        <f t="shared" si="3"/>
        <v>6</v>
      </c>
      <c r="H51" s="28" t="s">
        <v>12</v>
      </c>
    </row>
    <row r="52" spans="1:8" ht="14.25">
      <c r="A52" s="40"/>
      <c r="B52" s="41"/>
      <c r="C52" s="14" t="s">
        <v>63</v>
      </c>
      <c r="D52" s="15">
        <v>62.5</v>
      </c>
      <c r="E52" s="16">
        <v>84.2</v>
      </c>
      <c r="F52" s="16">
        <f t="shared" si="0"/>
        <v>71.180000000000007</v>
      </c>
      <c r="G52" s="17">
        <f t="shared" si="3"/>
        <v>7</v>
      </c>
      <c r="H52" s="28" t="s">
        <v>12</v>
      </c>
    </row>
    <row r="53" spans="1:8" ht="14.25">
      <c r="A53" s="40"/>
      <c r="B53" s="41"/>
      <c r="C53" s="14" t="s">
        <v>64</v>
      </c>
      <c r="D53" s="15">
        <v>62</v>
      </c>
      <c r="E53" s="16">
        <v>83.2</v>
      </c>
      <c r="F53" s="16">
        <f t="shared" si="0"/>
        <v>70.48</v>
      </c>
      <c r="G53" s="17">
        <f t="shared" si="3"/>
        <v>8</v>
      </c>
      <c r="H53" s="28" t="s">
        <v>12</v>
      </c>
    </row>
    <row r="54" spans="1:8" ht="14.25">
      <c r="A54" s="40"/>
      <c r="B54" s="41"/>
      <c r="C54" s="20" t="s">
        <v>65</v>
      </c>
      <c r="D54" s="21">
        <v>62</v>
      </c>
      <c r="E54" s="22">
        <v>81.8</v>
      </c>
      <c r="F54" s="22">
        <f t="shared" si="0"/>
        <v>69.92</v>
      </c>
      <c r="G54" s="23">
        <f t="shared" si="3"/>
        <v>9</v>
      </c>
      <c r="H54" s="29"/>
    </row>
    <row r="55" spans="1:8" ht="14.25">
      <c r="A55" s="40"/>
      <c r="B55" s="41"/>
      <c r="C55" s="20" t="s">
        <v>66</v>
      </c>
      <c r="D55" s="21">
        <v>60.5</v>
      </c>
      <c r="E55" s="22">
        <v>81</v>
      </c>
      <c r="F55" s="22">
        <f t="shared" si="0"/>
        <v>68.7</v>
      </c>
      <c r="G55" s="23">
        <f t="shared" si="3"/>
        <v>10</v>
      </c>
      <c r="H55" s="30"/>
    </row>
    <row r="56" spans="1:8" ht="14.25">
      <c r="A56" s="40"/>
      <c r="B56" s="41"/>
      <c r="C56" s="20" t="s">
        <v>67</v>
      </c>
      <c r="D56" s="21">
        <v>58.5</v>
      </c>
      <c r="E56" s="23">
        <v>78</v>
      </c>
      <c r="F56" s="22">
        <f t="shared" si="0"/>
        <v>66.3</v>
      </c>
      <c r="G56" s="23">
        <f t="shared" si="3"/>
        <v>11</v>
      </c>
      <c r="H56" s="29"/>
    </row>
    <row r="57" spans="1:8" ht="14.25">
      <c r="A57" s="40"/>
      <c r="B57" s="41"/>
      <c r="C57" s="20" t="s">
        <v>68</v>
      </c>
      <c r="D57" s="21">
        <v>56.5</v>
      </c>
      <c r="E57" s="22">
        <v>79.599999999999994</v>
      </c>
      <c r="F57" s="22">
        <f t="shared" si="0"/>
        <v>65.739999999999995</v>
      </c>
      <c r="G57" s="23">
        <f t="shared" si="3"/>
        <v>12</v>
      </c>
      <c r="H57" s="31"/>
    </row>
    <row r="58" spans="1:8" ht="14.25">
      <c r="A58" s="40"/>
      <c r="B58" s="41"/>
      <c r="C58" s="20" t="s">
        <v>69</v>
      </c>
      <c r="D58" s="21">
        <v>58</v>
      </c>
      <c r="E58" s="22">
        <v>75.599999999999994</v>
      </c>
      <c r="F58" s="22">
        <f t="shared" si="0"/>
        <v>65.040000000000006</v>
      </c>
      <c r="G58" s="23">
        <f t="shared" si="3"/>
        <v>13</v>
      </c>
      <c r="H58" s="29"/>
    </row>
    <row r="59" spans="1:8" ht="14.25">
      <c r="A59" s="40"/>
      <c r="B59" s="41"/>
      <c r="C59" s="20" t="s">
        <v>70</v>
      </c>
      <c r="D59" s="21">
        <v>55</v>
      </c>
      <c r="E59" s="22">
        <v>80</v>
      </c>
      <c r="F59" s="22">
        <f t="shared" si="0"/>
        <v>65</v>
      </c>
      <c r="G59" s="23">
        <f t="shared" si="3"/>
        <v>14</v>
      </c>
      <c r="H59" s="31"/>
    </row>
    <row r="60" spans="1:8" ht="14.25">
      <c r="A60" s="40"/>
      <c r="B60" s="41"/>
      <c r="C60" s="20" t="s">
        <v>71</v>
      </c>
      <c r="D60" s="21">
        <v>54.5</v>
      </c>
      <c r="E60" s="22">
        <v>80.400000000000006</v>
      </c>
      <c r="F60" s="22">
        <f t="shared" si="0"/>
        <v>64.86</v>
      </c>
      <c r="G60" s="23">
        <f t="shared" si="3"/>
        <v>15</v>
      </c>
      <c r="H60" s="31"/>
    </row>
    <row r="61" spans="1:8" ht="14.25">
      <c r="A61" s="40"/>
      <c r="B61" s="41"/>
      <c r="C61" s="20" t="s">
        <v>72</v>
      </c>
      <c r="D61" s="21">
        <v>50.5</v>
      </c>
      <c r="E61" s="22">
        <v>83.2</v>
      </c>
      <c r="F61" s="22">
        <f t="shared" si="0"/>
        <v>63.58</v>
      </c>
      <c r="G61" s="23">
        <f t="shared" si="3"/>
        <v>16</v>
      </c>
      <c r="H61" s="31"/>
    </row>
    <row r="62" spans="1:8" ht="14.25">
      <c r="A62" s="40"/>
      <c r="B62" s="41"/>
      <c r="C62" s="20" t="s">
        <v>73</v>
      </c>
      <c r="D62" s="21">
        <v>50.5</v>
      </c>
      <c r="E62" s="22">
        <v>82</v>
      </c>
      <c r="F62" s="22">
        <f t="shared" si="0"/>
        <v>63.1</v>
      </c>
      <c r="G62" s="23">
        <f t="shared" si="3"/>
        <v>17</v>
      </c>
      <c r="H62" s="29"/>
    </row>
    <row r="63" spans="1:8" ht="14.25">
      <c r="A63" s="40"/>
      <c r="B63" s="41"/>
      <c r="C63" s="20" t="s">
        <v>74</v>
      </c>
      <c r="D63" s="21">
        <v>50.5</v>
      </c>
      <c r="E63" s="22">
        <v>80</v>
      </c>
      <c r="F63" s="22">
        <f t="shared" si="0"/>
        <v>62.3</v>
      </c>
      <c r="G63" s="23">
        <f t="shared" si="3"/>
        <v>18</v>
      </c>
      <c r="H63" s="31"/>
    </row>
    <row r="64" spans="1:8" ht="14.25">
      <c r="A64" s="40"/>
      <c r="B64" s="41"/>
      <c r="C64" s="20" t="s">
        <v>75</v>
      </c>
      <c r="D64" s="21">
        <v>52</v>
      </c>
      <c r="E64" s="22">
        <v>75</v>
      </c>
      <c r="F64" s="22">
        <f t="shared" si="0"/>
        <v>61.2</v>
      </c>
      <c r="G64" s="23">
        <f t="shared" si="3"/>
        <v>19</v>
      </c>
      <c r="H64" s="32"/>
    </row>
    <row r="65" spans="1:8" ht="14.25">
      <c r="A65" s="40"/>
      <c r="B65" s="41"/>
      <c r="C65" s="20" t="s">
        <v>76</v>
      </c>
      <c r="D65" s="21">
        <v>47.5</v>
      </c>
      <c r="E65" s="22">
        <v>80.8</v>
      </c>
      <c r="F65" s="22">
        <f t="shared" si="0"/>
        <v>60.82</v>
      </c>
      <c r="G65" s="23">
        <f t="shared" si="3"/>
        <v>20</v>
      </c>
      <c r="H65" s="30"/>
    </row>
    <row r="66" spans="1:8" ht="14.25">
      <c r="A66" s="40"/>
      <c r="B66" s="41"/>
      <c r="C66" s="20" t="s">
        <v>77</v>
      </c>
      <c r="D66" s="21">
        <v>48</v>
      </c>
      <c r="E66" s="22">
        <v>73</v>
      </c>
      <c r="F66" s="22">
        <f t="shared" si="0"/>
        <v>58</v>
      </c>
      <c r="G66" s="23">
        <f t="shared" si="3"/>
        <v>21</v>
      </c>
      <c r="H66" s="29"/>
    </row>
    <row r="67" spans="1:8" ht="14.25">
      <c r="A67" s="40"/>
      <c r="B67" s="41"/>
      <c r="C67" s="27" t="s">
        <v>78</v>
      </c>
      <c r="D67" s="21">
        <v>42.5</v>
      </c>
      <c r="E67" s="22">
        <v>0</v>
      </c>
      <c r="F67" s="22">
        <f t="shared" si="0"/>
        <v>25.5</v>
      </c>
      <c r="G67" s="23">
        <f t="shared" si="3"/>
        <v>22</v>
      </c>
      <c r="H67" s="24" t="s">
        <v>29</v>
      </c>
    </row>
    <row r="68" spans="1:8" ht="14.25">
      <c r="A68" s="40"/>
      <c r="B68" s="41"/>
      <c r="C68" s="27" t="s">
        <v>79</v>
      </c>
      <c r="D68" s="21">
        <v>41.5</v>
      </c>
      <c r="E68" s="22">
        <v>0</v>
      </c>
      <c r="F68" s="22">
        <f t="shared" ref="F68:F131" si="4">ROUND((D68*0.6+E68*0.4),2)</f>
        <v>24.9</v>
      </c>
      <c r="G68" s="23">
        <f t="shared" si="3"/>
        <v>23</v>
      </c>
      <c r="H68" s="24" t="s">
        <v>29</v>
      </c>
    </row>
    <row r="69" spans="1:8" ht="14.25">
      <c r="A69" s="40"/>
      <c r="B69" s="41"/>
      <c r="C69" s="27" t="s">
        <v>80</v>
      </c>
      <c r="D69" s="21">
        <v>40.5</v>
      </c>
      <c r="E69" s="22">
        <v>0</v>
      </c>
      <c r="F69" s="22">
        <f t="shared" si="4"/>
        <v>24.3</v>
      </c>
      <c r="G69" s="23">
        <f t="shared" si="3"/>
        <v>24</v>
      </c>
      <c r="H69" s="24" t="s">
        <v>29</v>
      </c>
    </row>
    <row r="70" spans="1:8" ht="14.25">
      <c r="A70" s="40">
        <v>11</v>
      </c>
      <c r="B70" s="41" t="s">
        <v>81</v>
      </c>
      <c r="C70" s="14" t="s">
        <v>82</v>
      </c>
      <c r="D70" s="15">
        <v>75.5</v>
      </c>
      <c r="E70" s="16">
        <v>87.6</v>
      </c>
      <c r="F70" s="16">
        <f t="shared" si="4"/>
        <v>80.34</v>
      </c>
      <c r="G70" s="17">
        <f t="shared" ref="G70:G81" si="5">RANK(F70,F$70:F$81,0)</f>
        <v>1</v>
      </c>
      <c r="H70" s="33" t="s">
        <v>12</v>
      </c>
    </row>
    <row r="71" spans="1:8" ht="14.25">
      <c r="A71" s="40"/>
      <c r="B71" s="41"/>
      <c r="C71" s="14" t="s">
        <v>83</v>
      </c>
      <c r="D71" s="15">
        <v>68</v>
      </c>
      <c r="E71" s="16">
        <v>86</v>
      </c>
      <c r="F71" s="16">
        <f t="shared" si="4"/>
        <v>75.2</v>
      </c>
      <c r="G71" s="17">
        <f t="shared" si="5"/>
        <v>2</v>
      </c>
      <c r="H71" s="33" t="s">
        <v>12</v>
      </c>
    </row>
    <row r="72" spans="1:8" ht="42.75">
      <c r="A72" s="40"/>
      <c r="B72" s="41"/>
      <c r="C72" s="14" t="s">
        <v>84</v>
      </c>
      <c r="D72" s="15">
        <v>66</v>
      </c>
      <c r="E72" s="16">
        <v>83.8</v>
      </c>
      <c r="F72" s="16">
        <f t="shared" si="4"/>
        <v>73.12</v>
      </c>
      <c r="G72" s="17">
        <f t="shared" si="5"/>
        <v>3</v>
      </c>
      <c r="H72" s="33" t="s">
        <v>12</v>
      </c>
    </row>
    <row r="73" spans="1:8" ht="14.25">
      <c r="A73" s="40"/>
      <c r="B73" s="41"/>
      <c r="C73" s="14" t="s">
        <v>85</v>
      </c>
      <c r="D73" s="15">
        <v>58</v>
      </c>
      <c r="E73" s="16">
        <v>83.2</v>
      </c>
      <c r="F73" s="16">
        <f t="shared" si="4"/>
        <v>68.08</v>
      </c>
      <c r="G73" s="17">
        <f t="shared" si="5"/>
        <v>4</v>
      </c>
      <c r="H73" s="33" t="s">
        <v>12</v>
      </c>
    </row>
    <row r="74" spans="1:8" ht="14.25">
      <c r="A74" s="40"/>
      <c r="B74" s="41"/>
      <c r="C74" s="20" t="s">
        <v>86</v>
      </c>
      <c r="D74" s="21">
        <v>60</v>
      </c>
      <c r="E74" s="22">
        <v>75.8</v>
      </c>
      <c r="F74" s="22">
        <f t="shared" si="4"/>
        <v>66.319999999999993</v>
      </c>
      <c r="G74" s="23">
        <f t="shared" si="5"/>
        <v>5</v>
      </c>
      <c r="H74" s="29"/>
    </row>
    <row r="75" spans="1:8" ht="14.25">
      <c r="A75" s="40"/>
      <c r="B75" s="41"/>
      <c r="C75" s="20" t="s">
        <v>87</v>
      </c>
      <c r="D75" s="21">
        <v>52</v>
      </c>
      <c r="E75" s="22">
        <v>77.599999999999994</v>
      </c>
      <c r="F75" s="22">
        <f t="shared" si="4"/>
        <v>62.24</v>
      </c>
      <c r="G75" s="23">
        <f t="shared" si="5"/>
        <v>6</v>
      </c>
      <c r="H75" s="29"/>
    </row>
    <row r="76" spans="1:8" ht="14.25">
      <c r="A76" s="40"/>
      <c r="B76" s="41"/>
      <c r="C76" s="20" t="s">
        <v>88</v>
      </c>
      <c r="D76" s="21">
        <v>48</v>
      </c>
      <c r="E76" s="22">
        <v>79.2</v>
      </c>
      <c r="F76" s="22">
        <f t="shared" si="4"/>
        <v>60.48</v>
      </c>
      <c r="G76" s="23">
        <f t="shared" si="5"/>
        <v>7</v>
      </c>
      <c r="H76" s="29"/>
    </row>
    <row r="77" spans="1:8" ht="14.25">
      <c r="A77" s="40"/>
      <c r="B77" s="41"/>
      <c r="C77" s="20" t="s">
        <v>89</v>
      </c>
      <c r="D77" s="21">
        <v>44.5</v>
      </c>
      <c r="E77" s="22">
        <v>83.4</v>
      </c>
      <c r="F77" s="22">
        <f t="shared" si="4"/>
        <v>60.06</v>
      </c>
      <c r="G77" s="23">
        <f t="shared" si="5"/>
        <v>8</v>
      </c>
      <c r="H77" s="29"/>
    </row>
    <row r="78" spans="1:8" ht="14.25">
      <c r="A78" s="40"/>
      <c r="B78" s="41"/>
      <c r="C78" s="20" t="s">
        <v>90</v>
      </c>
      <c r="D78" s="21">
        <v>45</v>
      </c>
      <c r="E78" s="22">
        <v>81.400000000000006</v>
      </c>
      <c r="F78" s="22">
        <f t="shared" si="4"/>
        <v>59.56</v>
      </c>
      <c r="G78" s="23">
        <f t="shared" si="5"/>
        <v>9</v>
      </c>
      <c r="H78" s="29"/>
    </row>
    <row r="79" spans="1:8" ht="14.25">
      <c r="A79" s="40"/>
      <c r="B79" s="41"/>
      <c r="C79" s="20" t="s">
        <v>91</v>
      </c>
      <c r="D79" s="21">
        <v>44.5</v>
      </c>
      <c r="E79" s="22">
        <v>78.400000000000006</v>
      </c>
      <c r="F79" s="22">
        <f t="shared" si="4"/>
        <v>58.06</v>
      </c>
      <c r="G79" s="23">
        <f t="shared" si="5"/>
        <v>10</v>
      </c>
      <c r="H79" s="29"/>
    </row>
    <row r="80" spans="1:8" ht="14.25">
      <c r="A80" s="40"/>
      <c r="B80" s="41"/>
      <c r="C80" s="27" t="s">
        <v>92</v>
      </c>
      <c r="D80" s="21">
        <v>38</v>
      </c>
      <c r="E80" s="22">
        <v>0</v>
      </c>
      <c r="F80" s="22">
        <f t="shared" si="4"/>
        <v>22.8</v>
      </c>
      <c r="G80" s="23">
        <f t="shared" si="5"/>
        <v>11</v>
      </c>
      <c r="H80" s="24" t="s">
        <v>29</v>
      </c>
    </row>
    <row r="81" spans="1:8" ht="14.25">
      <c r="A81" s="40"/>
      <c r="B81" s="41"/>
      <c r="C81" s="27" t="s">
        <v>93</v>
      </c>
      <c r="D81" s="21">
        <v>27</v>
      </c>
      <c r="E81" s="22">
        <v>0</v>
      </c>
      <c r="F81" s="22">
        <f t="shared" si="4"/>
        <v>16.2</v>
      </c>
      <c r="G81" s="23">
        <f t="shared" si="5"/>
        <v>12</v>
      </c>
      <c r="H81" s="24" t="s">
        <v>29</v>
      </c>
    </row>
    <row r="82" spans="1:8" ht="14.25">
      <c r="A82" s="40">
        <v>12</v>
      </c>
      <c r="B82" s="41" t="s">
        <v>94</v>
      </c>
      <c r="C82" s="14" t="s">
        <v>95</v>
      </c>
      <c r="D82" s="15">
        <v>87</v>
      </c>
      <c r="E82" s="16">
        <v>84.7</v>
      </c>
      <c r="F82" s="16">
        <f t="shared" si="4"/>
        <v>86.08</v>
      </c>
      <c r="G82" s="17">
        <f t="shared" ref="G82:G96" si="6">RANK(F82,F$82:F$96,0)</f>
        <v>1</v>
      </c>
      <c r="H82" s="34" t="s">
        <v>12</v>
      </c>
    </row>
    <row r="83" spans="1:8" ht="14.25">
      <c r="A83" s="40"/>
      <c r="B83" s="41"/>
      <c r="C83" s="14" t="s">
        <v>96</v>
      </c>
      <c r="D83" s="15">
        <v>74</v>
      </c>
      <c r="E83" s="16">
        <v>81.2</v>
      </c>
      <c r="F83" s="16">
        <f t="shared" si="4"/>
        <v>76.88</v>
      </c>
      <c r="G83" s="17">
        <f t="shared" si="6"/>
        <v>2</v>
      </c>
      <c r="H83" s="34" t="s">
        <v>12</v>
      </c>
    </row>
    <row r="84" spans="1:8" ht="14.25">
      <c r="A84" s="40"/>
      <c r="B84" s="41"/>
      <c r="C84" s="14" t="s">
        <v>97</v>
      </c>
      <c r="D84" s="15">
        <v>69</v>
      </c>
      <c r="E84" s="16">
        <v>82.6</v>
      </c>
      <c r="F84" s="16">
        <f t="shared" si="4"/>
        <v>74.44</v>
      </c>
      <c r="G84" s="17">
        <f t="shared" si="6"/>
        <v>3</v>
      </c>
      <c r="H84" s="34" t="s">
        <v>12</v>
      </c>
    </row>
    <row r="85" spans="1:8" ht="14.25">
      <c r="A85" s="40"/>
      <c r="B85" s="41"/>
      <c r="C85" s="14" t="s">
        <v>98</v>
      </c>
      <c r="D85" s="15">
        <v>65</v>
      </c>
      <c r="E85" s="16">
        <v>81</v>
      </c>
      <c r="F85" s="16">
        <f t="shared" si="4"/>
        <v>71.400000000000006</v>
      </c>
      <c r="G85" s="17">
        <f t="shared" si="6"/>
        <v>4</v>
      </c>
      <c r="H85" s="34" t="s">
        <v>12</v>
      </c>
    </row>
    <row r="86" spans="1:8" ht="14.25">
      <c r="A86" s="40"/>
      <c r="B86" s="41"/>
      <c r="C86" s="14" t="s">
        <v>99</v>
      </c>
      <c r="D86" s="15">
        <v>63</v>
      </c>
      <c r="E86" s="16">
        <v>81.400000000000006</v>
      </c>
      <c r="F86" s="16">
        <f t="shared" si="4"/>
        <v>70.36</v>
      </c>
      <c r="G86" s="17">
        <f t="shared" si="6"/>
        <v>5</v>
      </c>
      <c r="H86" s="34" t="s">
        <v>12</v>
      </c>
    </row>
    <row r="87" spans="1:8" ht="14.25">
      <c r="A87" s="40"/>
      <c r="B87" s="41"/>
      <c r="C87" s="20" t="s">
        <v>100</v>
      </c>
      <c r="D87" s="21">
        <v>65</v>
      </c>
      <c r="E87" s="22">
        <v>78</v>
      </c>
      <c r="F87" s="22">
        <f t="shared" si="4"/>
        <v>70.2</v>
      </c>
      <c r="G87" s="23">
        <f t="shared" si="6"/>
        <v>6</v>
      </c>
      <c r="H87" s="29"/>
    </row>
    <row r="88" spans="1:8" ht="14.25">
      <c r="A88" s="40"/>
      <c r="B88" s="41"/>
      <c r="C88" s="20" t="s">
        <v>101</v>
      </c>
      <c r="D88" s="21">
        <v>62</v>
      </c>
      <c r="E88" s="22">
        <v>81.2</v>
      </c>
      <c r="F88" s="22">
        <f t="shared" si="4"/>
        <v>69.680000000000007</v>
      </c>
      <c r="G88" s="23">
        <f t="shared" si="6"/>
        <v>7</v>
      </c>
      <c r="H88" s="29"/>
    </row>
    <row r="89" spans="1:8" ht="14.25">
      <c r="A89" s="40"/>
      <c r="B89" s="41"/>
      <c r="C89" s="20" t="s">
        <v>102</v>
      </c>
      <c r="D89" s="21">
        <v>55</v>
      </c>
      <c r="E89" s="22">
        <v>84.7</v>
      </c>
      <c r="F89" s="22">
        <f t="shared" si="4"/>
        <v>66.88</v>
      </c>
      <c r="G89" s="23">
        <f t="shared" si="6"/>
        <v>8</v>
      </c>
      <c r="H89" s="35"/>
    </row>
    <row r="90" spans="1:8" ht="14.25">
      <c r="A90" s="40"/>
      <c r="B90" s="41"/>
      <c r="C90" s="20" t="s">
        <v>103</v>
      </c>
      <c r="D90" s="21">
        <v>57</v>
      </c>
      <c r="E90" s="22">
        <v>80.400000000000006</v>
      </c>
      <c r="F90" s="22">
        <f t="shared" si="4"/>
        <v>66.36</v>
      </c>
      <c r="G90" s="23">
        <f t="shared" si="6"/>
        <v>9</v>
      </c>
      <c r="H90" s="29"/>
    </row>
    <row r="91" spans="1:8" ht="14.25">
      <c r="A91" s="40"/>
      <c r="B91" s="41"/>
      <c r="C91" s="20" t="s">
        <v>104</v>
      </c>
      <c r="D91" s="21">
        <v>52</v>
      </c>
      <c r="E91" s="22">
        <v>82</v>
      </c>
      <c r="F91" s="22">
        <f t="shared" si="4"/>
        <v>64</v>
      </c>
      <c r="G91" s="23">
        <f t="shared" si="6"/>
        <v>10</v>
      </c>
      <c r="H91" s="35"/>
    </row>
    <row r="92" spans="1:8" ht="14.25">
      <c r="A92" s="40"/>
      <c r="B92" s="41"/>
      <c r="C92" s="20" t="s">
        <v>105</v>
      </c>
      <c r="D92" s="21">
        <v>50</v>
      </c>
      <c r="E92" s="22">
        <v>79.8</v>
      </c>
      <c r="F92" s="22">
        <f t="shared" si="4"/>
        <v>61.92</v>
      </c>
      <c r="G92" s="23">
        <f t="shared" si="6"/>
        <v>11</v>
      </c>
      <c r="H92" s="29"/>
    </row>
    <row r="93" spans="1:8" ht="14.25">
      <c r="A93" s="40"/>
      <c r="B93" s="41"/>
      <c r="C93" s="20" t="s">
        <v>106</v>
      </c>
      <c r="D93" s="21">
        <v>49</v>
      </c>
      <c r="E93" s="22">
        <v>80.3</v>
      </c>
      <c r="F93" s="22">
        <f t="shared" si="4"/>
        <v>61.52</v>
      </c>
      <c r="G93" s="23">
        <f t="shared" si="6"/>
        <v>12</v>
      </c>
      <c r="H93" s="35"/>
    </row>
    <row r="94" spans="1:8" ht="14.25">
      <c r="A94" s="40"/>
      <c r="B94" s="41"/>
      <c r="C94" s="20" t="s">
        <v>107</v>
      </c>
      <c r="D94" s="21">
        <v>50</v>
      </c>
      <c r="E94" s="22">
        <v>76</v>
      </c>
      <c r="F94" s="22">
        <f t="shared" si="4"/>
        <v>60.4</v>
      </c>
      <c r="G94" s="23">
        <f t="shared" si="6"/>
        <v>13</v>
      </c>
      <c r="H94" s="35"/>
    </row>
    <row r="95" spans="1:8" ht="14.25">
      <c r="A95" s="40"/>
      <c r="B95" s="41"/>
      <c r="C95" s="20" t="s">
        <v>108</v>
      </c>
      <c r="D95" s="21">
        <v>48</v>
      </c>
      <c r="E95" s="22">
        <v>78.8</v>
      </c>
      <c r="F95" s="22">
        <f t="shared" si="4"/>
        <v>60.32</v>
      </c>
      <c r="G95" s="23">
        <f t="shared" si="6"/>
        <v>14</v>
      </c>
      <c r="H95" s="35"/>
    </row>
    <row r="96" spans="1:8" ht="14.25">
      <c r="A96" s="40"/>
      <c r="B96" s="41"/>
      <c r="C96" s="20" t="s">
        <v>109</v>
      </c>
      <c r="D96" s="21">
        <v>44</v>
      </c>
      <c r="E96" s="22">
        <v>80.599999999999994</v>
      </c>
      <c r="F96" s="22">
        <f t="shared" si="4"/>
        <v>58.64</v>
      </c>
      <c r="G96" s="23">
        <f t="shared" si="6"/>
        <v>15</v>
      </c>
      <c r="H96" s="35"/>
    </row>
    <row r="97" spans="1:8" ht="14.25">
      <c r="A97" s="41">
        <v>13</v>
      </c>
      <c r="B97" s="41" t="s">
        <v>110</v>
      </c>
      <c r="C97" s="14" t="s">
        <v>111</v>
      </c>
      <c r="D97" s="15">
        <v>86</v>
      </c>
      <c r="E97" s="18">
        <v>79.72</v>
      </c>
      <c r="F97" s="16">
        <f t="shared" si="4"/>
        <v>83.49</v>
      </c>
      <c r="G97" s="17">
        <f t="shared" ref="G97:G120" si="7">RANK(F97,F$97:F$120,0)</f>
        <v>1</v>
      </c>
      <c r="H97" s="34" t="s">
        <v>12</v>
      </c>
    </row>
    <row r="98" spans="1:8" ht="14.25">
      <c r="A98" s="41"/>
      <c r="B98" s="41"/>
      <c r="C98" s="14" t="s">
        <v>112</v>
      </c>
      <c r="D98" s="15">
        <v>81</v>
      </c>
      <c r="E98" s="18">
        <v>84.8</v>
      </c>
      <c r="F98" s="16">
        <f t="shared" si="4"/>
        <v>82.52</v>
      </c>
      <c r="G98" s="17">
        <f t="shared" si="7"/>
        <v>2</v>
      </c>
      <c r="H98" s="34" t="s">
        <v>12</v>
      </c>
    </row>
    <row r="99" spans="1:8" ht="14.25">
      <c r="A99" s="41"/>
      <c r="B99" s="41"/>
      <c r="C99" s="14" t="s">
        <v>113</v>
      </c>
      <c r="D99" s="15">
        <v>78</v>
      </c>
      <c r="E99" s="18">
        <v>84.3</v>
      </c>
      <c r="F99" s="16">
        <f t="shared" si="4"/>
        <v>80.52</v>
      </c>
      <c r="G99" s="17">
        <f t="shared" si="7"/>
        <v>3</v>
      </c>
      <c r="H99" s="34" t="s">
        <v>12</v>
      </c>
    </row>
    <row r="100" spans="1:8" ht="14.25">
      <c r="A100" s="41"/>
      <c r="B100" s="41"/>
      <c r="C100" s="14" t="s">
        <v>114</v>
      </c>
      <c r="D100" s="15">
        <v>73</v>
      </c>
      <c r="E100" s="18">
        <v>83.2</v>
      </c>
      <c r="F100" s="16">
        <f t="shared" si="4"/>
        <v>77.08</v>
      </c>
      <c r="G100" s="17">
        <f t="shared" si="7"/>
        <v>4</v>
      </c>
      <c r="H100" s="34" t="s">
        <v>12</v>
      </c>
    </row>
    <row r="101" spans="1:8" ht="14.25">
      <c r="A101" s="41"/>
      <c r="B101" s="41"/>
      <c r="C101" s="14" t="s">
        <v>115</v>
      </c>
      <c r="D101" s="15">
        <v>69</v>
      </c>
      <c r="E101" s="18">
        <v>83</v>
      </c>
      <c r="F101" s="16">
        <f t="shared" si="4"/>
        <v>74.599999999999994</v>
      </c>
      <c r="G101" s="17">
        <f t="shared" si="7"/>
        <v>5</v>
      </c>
      <c r="H101" s="34" t="s">
        <v>12</v>
      </c>
    </row>
    <row r="102" spans="1:8" ht="14.25">
      <c r="A102" s="41"/>
      <c r="B102" s="41"/>
      <c r="C102" s="14" t="s">
        <v>116</v>
      </c>
      <c r="D102" s="15">
        <v>67</v>
      </c>
      <c r="E102" s="18">
        <v>81.400000000000006</v>
      </c>
      <c r="F102" s="16">
        <f t="shared" si="4"/>
        <v>72.760000000000005</v>
      </c>
      <c r="G102" s="17">
        <f t="shared" si="7"/>
        <v>6</v>
      </c>
      <c r="H102" s="34" t="s">
        <v>12</v>
      </c>
    </row>
    <row r="103" spans="1:8" ht="14.25">
      <c r="A103" s="41"/>
      <c r="B103" s="41"/>
      <c r="C103" s="14" t="s">
        <v>117</v>
      </c>
      <c r="D103" s="15">
        <v>66</v>
      </c>
      <c r="E103" s="18">
        <v>80.5</v>
      </c>
      <c r="F103" s="16">
        <f t="shared" si="4"/>
        <v>71.8</v>
      </c>
      <c r="G103" s="17">
        <f t="shared" si="7"/>
        <v>7</v>
      </c>
      <c r="H103" s="34" t="s">
        <v>12</v>
      </c>
    </row>
    <row r="104" spans="1:8" ht="14.25">
      <c r="A104" s="41"/>
      <c r="B104" s="41"/>
      <c r="C104" s="14" t="s">
        <v>118</v>
      </c>
      <c r="D104" s="15">
        <v>68</v>
      </c>
      <c r="E104" s="18">
        <v>75.599999999999994</v>
      </c>
      <c r="F104" s="16">
        <f t="shared" si="4"/>
        <v>71.040000000000006</v>
      </c>
      <c r="G104" s="17">
        <f t="shared" si="7"/>
        <v>8</v>
      </c>
      <c r="H104" s="34" t="s">
        <v>12</v>
      </c>
    </row>
    <row r="105" spans="1:8" ht="14.25">
      <c r="A105" s="41"/>
      <c r="B105" s="41"/>
      <c r="C105" s="20" t="s">
        <v>119</v>
      </c>
      <c r="D105" s="21">
        <v>63</v>
      </c>
      <c r="E105" s="24">
        <v>82.4</v>
      </c>
      <c r="F105" s="22">
        <f t="shared" si="4"/>
        <v>70.760000000000005</v>
      </c>
      <c r="G105" s="23">
        <f t="shared" si="7"/>
        <v>9</v>
      </c>
      <c r="H105" s="35"/>
    </row>
    <row r="106" spans="1:8" ht="14.25">
      <c r="A106" s="41"/>
      <c r="B106" s="41"/>
      <c r="C106" s="20" t="s">
        <v>120</v>
      </c>
      <c r="D106" s="21">
        <v>64</v>
      </c>
      <c r="E106" s="24">
        <v>80.2</v>
      </c>
      <c r="F106" s="22">
        <f t="shared" si="4"/>
        <v>70.48</v>
      </c>
      <c r="G106" s="23">
        <f t="shared" si="7"/>
        <v>10</v>
      </c>
      <c r="H106" s="35"/>
    </row>
    <row r="107" spans="1:8" ht="14.25">
      <c r="A107" s="41"/>
      <c r="B107" s="41"/>
      <c r="C107" s="20" t="s">
        <v>121</v>
      </c>
      <c r="D107" s="21">
        <v>62</v>
      </c>
      <c r="E107" s="24">
        <v>78.599999999999994</v>
      </c>
      <c r="F107" s="22">
        <f t="shared" si="4"/>
        <v>68.64</v>
      </c>
      <c r="G107" s="23">
        <f t="shared" si="7"/>
        <v>11</v>
      </c>
      <c r="H107" s="35"/>
    </row>
    <row r="108" spans="1:8" ht="14.25">
      <c r="A108" s="41"/>
      <c r="B108" s="41"/>
      <c r="C108" s="20" t="s">
        <v>122</v>
      </c>
      <c r="D108" s="21">
        <v>57</v>
      </c>
      <c r="E108" s="24">
        <v>83.3</v>
      </c>
      <c r="F108" s="22">
        <f t="shared" si="4"/>
        <v>67.52</v>
      </c>
      <c r="G108" s="23">
        <f t="shared" si="7"/>
        <v>12</v>
      </c>
      <c r="H108" s="35"/>
    </row>
    <row r="109" spans="1:8" ht="14.25">
      <c r="A109" s="41"/>
      <c r="B109" s="41"/>
      <c r="C109" s="20" t="s">
        <v>123</v>
      </c>
      <c r="D109" s="21">
        <v>59</v>
      </c>
      <c r="E109" s="24">
        <v>79.7</v>
      </c>
      <c r="F109" s="22">
        <f t="shared" si="4"/>
        <v>67.28</v>
      </c>
      <c r="G109" s="23">
        <f t="shared" si="7"/>
        <v>13</v>
      </c>
      <c r="H109" s="35"/>
    </row>
    <row r="110" spans="1:8" ht="14.25">
      <c r="A110" s="41"/>
      <c r="B110" s="41"/>
      <c r="C110" s="20" t="s">
        <v>124</v>
      </c>
      <c r="D110" s="21">
        <v>59</v>
      </c>
      <c r="E110" s="24">
        <v>75</v>
      </c>
      <c r="F110" s="22">
        <f t="shared" si="4"/>
        <v>65.400000000000006</v>
      </c>
      <c r="G110" s="23">
        <f t="shared" si="7"/>
        <v>14</v>
      </c>
      <c r="H110" s="35"/>
    </row>
    <row r="111" spans="1:8" ht="14.25">
      <c r="A111" s="41"/>
      <c r="B111" s="41"/>
      <c r="C111" s="20" t="s">
        <v>125</v>
      </c>
      <c r="D111" s="21">
        <v>55</v>
      </c>
      <c r="E111" s="24">
        <v>80.38</v>
      </c>
      <c r="F111" s="22">
        <f t="shared" si="4"/>
        <v>65.150000000000006</v>
      </c>
      <c r="G111" s="23">
        <f t="shared" si="7"/>
        <v>15</v>
      </c>
      <c r="H111" s="35"/>
    </row>
    <row r="112" spans="1:8" ht="14.25">
      <c r="A112" s="41"/>
      <c r="B112" s="41"/>
      <c r="C112" s="20" t="s">
        <v>126</v>
      </c>
      <c r="D112" s="21">
        <v>56</v>
      </c>
      <c r="E112" s="24">
        <v>77.5</v>
      </c>
      <c r="F112" s="22">
        <f t="shared" si="4"/>
        <v>64.599999999999994</v>
      </c>
      <c r="G112" s="23">
        <f t="shared" si="7"/>
        <v>16</v>
      </c>
      <c r="H112" s="35"/>
    </row>
    <row r="113" spans="1:8" ht="14.25">
      <c r="A113" s="41"/>
      <c r="B113" s="41"/>
      <c r="C113" s="20" t="s">
        <v>127</v>
      </c>
      <c r="D113" s="21">
        <v>53</v>
      </c>
      <c r="E113" s="24">
        <v>81.599999999999994</v>
      </c>
      <c r="F113" s="22">
        <f t="shared" si="4"/>
        <v>64.44</v>
      </c>
      <c r="G113" s="23">
        <f t="shared" si="7"/>
        <v>17</v>
      </c>
      <c r="H113" s="35"/>
    </row>
    <row r="114" spans="1:8" ht="14.25">
      <c r="A114" s="41"/>
      <c r="B114" s="41"/>
      <c r="C114" s="20" t="s">
        <v>128</v>
      </c>
      <c r="D114" s="21">
        <v>53</v>
      </c>
      <c r="E114" s="24">
        <v>78.8</v>
      </c>
      <c r="F114" s="22">
        <f t="shared" si="4"/>
        <v>63.32</v>
      </c>
      <c r="G114" s="23">
        <f t="shared" si="7"/>
        <v>18</v>
      </c>
      <c r="H114" s="35"/>
    </row>
    <row r="115" spans="1:8" ht="14.25">
      <c r="A115" s="41"/>
      <c r="B115" s="41"/>
      <c r="C115" s="20" t="s">
        <v>129</v>
      </c>
      <c r="D115" s="21">
        <v>51</v>
      </c>
      <c r="E115" s="24">
        <v>79.900000000000006</v>
      </c>
      <c r="F115" s="22">
        <f t="shared" si="4"/>
        <v>62.56</v>
      </c>
      <c r="G115" s="23">
        <f t="shared" si="7"/>
        <v>19</v>
      </c>
      <c r="H115" s="35"/>
    </row>
    <row r="116" spans="1:8" ht="14.25">
      <c r="A116" s="41"/>
      <c r="B116" s="41"/>
      <c r="C116" s="20" t="s">
        <v>130</v>
      </c>
      <c r="D116" s="21">
        <v>52</v>
      </c>
      <c r="E116" s="24">
        <v>73.8</v>
      </c>
      <c r="F116" s="22">
        <f t="shared" si="4"/>
        <v>60.72</v>
      </c>
      <c r="G116" s="23">
        <f t="shared" si="7"/>
        <v>20</v>
      </c>
      <c r="H116" s="35"/>
    </row>
    <row r="117" spans="1:8" ht="14.25">
      <c r="A117" s="41"/>
      <c r="B117" s="41"/>
      <c r="C117" s="27" t="s">
        <v>131</v>
      </c>
      <c r="D117" s="21">
        <v>64</v>
      </c>
      <c r="E117" s="24">
        <v>0</v>
      </c>
      <c r="F117" s="22">
        <f t="shared" si="4"/>
        <v>38.4</v>
      </c>
      <c r="G117" s="23">
        <f t="shared" si="7"/>
        <v>21</v>
      </c>
      <c r="H117" s="24" t="s">
        <v>29</v>
      </c>
    </row>
    <row r="118" spans="1:8" ht="14.25">
      <c r="A118" s="41"/>
      <c r="B118" s="41"/>
      <c r="C118" s="27" t="s">
        <v>132</v>
      </c>
      <c r="D118" s="21">
        <v>63</v>
      </c>
      <c r="E118" s="24">
        <v>0</v>
      </c>
      <c r="F118" s="22">
        <f t="shared" si="4"/>
        <v>37.799999999999997</v>
      </c>
      <c r="G118" s="23">
        <f t="shared" si="7"/>
        <v>22</v>
      </c>
      <c r="H118" s="24" t="s">
        <v>29</v>
      </c>
    </row>
    <row r="119" spans="1:8" ht="14.25">
      <c r="A119" s="41"/>
      <c r="B119" s="41"/>
      <c r="C119" s="27" t="s">
        <v>133</v>
      </c>
      <c r="D119" s="21">
        <v>57</v>
      </c>
      <c r="E119" s="24">
        <v>0</v>
      </c>
      <c r="F119" s="22">
        <f t="shared" si="4"/>
        <v>34.200000000000003</v>
      </c>
      <c r="G119" s="23">
        <f t="shared" si="7"/>
        <v>23</v>
      </c>
      <c r="H119" s="24" t="s">
        <v>29</v>
      </c>
    </row>
    <row r="120" spans="1:8" ht="14.25">
      <c r="A120" s="41"/>
      <c r="B120" s="41"/>
      <c r="C120" s="27" t="s">
        <v>134</v>
      </c>
      <c r="D120" s="21">
        <v>53</v>
      </c>
      <c r="E120" s="24">
        <v>0</v>
      </c>
      <c r="F120" s="22">
        <f t="shared" si="4"/>
        <v>31.8</v>
      </c>
      <c r="G120" s="23">
        <f t="shared" si="7"/>
        <v>24</v>
      </c>
      <c r="H120" s="24" t="s">
        <v>29</v>
      </c>
    </row>
    <row r="121" spans="1:8" ht="14.25">
      <c r="A121" s="41">
        <v>14</v>
      </c>
      <c r="B121" s="41" t="s">
        <v>135</v>
      </c>
      <c r="C121" s="14" t="s">
        <v>136</v>
      </c>
      <c r="D121" s="15">
        <v>77</v>
      </c>
      <c r="E121" s="16">
        <v>86</v>
      </c>
      <c r="F121" s="16">
        <f t="shared" si="4"/>
        <v>80.599999999999994</v>
      </c>
      <c r="G121" s="17">
        <f t="shared" ref="G121:G135" si="8">RANK(F121,F$121:F$135,0)</f>
        <v>1</v>
      </c>
      <c r="H121" s="34" t="s">
        <v>12</v>
      </c>
    </row>
    <row r="122" spans="1:8" ht="14.25">
      <c r="A122" s="41"/>
      <c r="B122" s="41"/>
      <c r="C122" s="14" t="s">
        <v>137</v>
      </c>
      <c r="D122" s="15">
        <v>67</v>
      </c>
      <c r="E122" s="16">
        <v>86.3</v>
      </c>
      <c r="F122" s="16">
        <f t="shared" si="4"/>
        <v>74.72</v>
      </c>
      <c r="G122" s="17">
        <f t="shared" si="8"/>
        <v>2</v>
      </c>
      <c r="H122" s="34" t="s">
        <v>12</v>
      </c>
    </row>
    <row r="123" spans="1:8" ht="14.25">
      <c r="A123" s="41"/>
      <c r="B123" s="41"/>
      <c r="C123" s="14" t="s">
        <v>138</v>
      </c>
      <c r="D123" s="15">
        <v>65</v>
      </c>
      <c r="E123" s="16">
        <v>86.7</v>
      </c>
      <c r="F123" s="16">
        <f t="shared" si="4"/>
        <v>73.680000000000007</v>
      </c>
      <c r="G123" s="17">
        <f t="shared" si="8"/>
        <v>3</v>
      </c>
      <c r="H123" s="34" t="s">
        <v>12</v>
      </c>
    </row>
    <row r="124" spans="1:8" ht="14.25">
      <c r="A124" s="41"/>
      <c r="B124" s="41"/>
      <c r="C124" s="14" t="s">
        <v>139</v>
      </c>
      <c r="D124" s="15">
        <v>63</v>
      </c>
      <c r="E124" s="16">
        <v>89.26</v>
      </c>
      <c r="F124" s="16">
        <f t="shared" si="4"/>
        <v>73.5</v>
      </c>
      <c r="G124" s="17">
        <f t="shared" si="8"/>
        <v>4</v>
      </c>
      <c r="H124" s="34" t="s">
        <v>12</v>
      </c>
    </row>
    <row r="125" spans="1:8" ht="14.25">
      <c r="A125" s="41"/>
      <c r="B125" s="41"/>
      <c r="C125" s="14" t="s">
        <v>140</v>
      </c>
      <c r="D125" s="15">
        <v>64</v>
      </c>
      <c r="E125" s="16">
        <v>86.94</v>
      </c>
      <c r="F125" s="16">
        <f t="shared" si="4"/>
        <v>73.180000000000007</v>
      </c>
      <c r="G125" s="17">
        <f t="shared" si="8"/>
        <v>5</v>
      </c>
      <c r="H125" s="34" t="s">
        <v>12</v>
      </c>
    </row>
    <row r="126" spans="1:8" ht="14.25">
      <c r="A126" s="41"/>
      <c r="B126" s="41"/>
      <c r="C126" s="20" t="s">
        <v>141</v>
      </c>
      <c r="D126" s="21">
        <v>63</v>
      </c>
      <c r="E126" s="22">
        <v>84.16</v>
      </c>
      <c r="F126" s="22">
        <f t="shared" si="4"/>
        <v>71.459999999999994</v>
      </c>
      <c r="G126" s="23">
        <f t="shared" si="8"/>
        <v>6</v>
      </c>
      <c r="H126" s="35"/>
    </row>
    <row r="127" spans="1:8" ht="14.25">
      <c r="A127" s="41"/>
      <c r="B127" s="41"/>
      <c r="C127" s="20" t="s">
        <v>142</v>
      </c>
      <c r="D127" s="21">
        <v>62</v>
      </c>
      <c r="E127" s="22">
        <v>83.6</v>
      </c>
      <c r="F127" s="22">
        <f t="shared" si="4"/>
        <v>70.64</v>
      </c>
      <c r="G127" s="23">
        <f t="shared" si="8"/>
        <v>7</v>
      </c>
      <c r="H127" s="35"/>
    </row>
    <row r="128" spans="1:8" ht="14.25">
      <c r="A128" s="41"/>
      <c r="B128" s="41"/>
      <c r="C128" s="20" t="s">
        <v>143</v>
      </c>
      <c r="D128" s="21">
        <v>57</v>
      </c>
      <c r="E128" s="22">
        <v>83.72</v>
      </c>
      <c r="F128" s="22">
        <f t="shared" si="4"/>
        <v>67.69</v>
      </c>
      <c r="G128" s="23">
        <f t="shared" si="8"/>
        <v>8</v>
      </c>
      <c r="H128" s="35"/>
    </row>
    <row r="129" spans="1:8" ht="14.25">
      <c r="A129" s="41"/>
      <c r="B129" s="41"/>
      <c r="C129" s="20" t="s">
        <v>144</v>
      </c>
      <c r="D129" s="21">
        <v>55</v>
      </c>
      <c r="E129" s="22">
        <v>83.26</v>
      </c>
      <c r="F129" s="22">
        <f t="shared" si="4"/>
        <v>66.3</v>
      </c>
      <c r="G129" s="23">
        <f t="shared" si="8"/>
        <v>9</v>
      </c>
      <c r="H129" s="35"/>
    </row>
    <row r="130" spans="1:8" ht="14.25">
      <c r="A130" s="41"/>
      <c r="B130" s="41"/>
      <c r="C130" s="20" t="s">
        <v>145</v>
      </c>
      <c r="D130" s="21">
        <v>55</v>
      </c>
      <c r="E130" s="22">
        <v>82.04</v>
      </c>
      <c r="F130" s="22">
        <f t="shared" si="4"/>
        <v>65.819999999999993</v>
      </c>
      <c r="G130" s="23">
        <f t="shared" si="8"/>
        <v>10</v>
      </c>
      <c r="H130" s="35"/>
    </row>
    <row r="131" spans="1:8" ht="14.25">
      <c r="A131" s="41"/>
      <c r="B131" s="41"/>
      <c r="C131" s="20" t="s">
        <v>146</v>
      </c>
      <c r="D131" s="21">
        <v>56</v>
      </c>
      <c r="E131" s="22">
        <v>78.5</v>
      </c>
      <c r="F131" s="22">
        <f t="shared" si="4"/>
        <v>65</v>
      </c>
      <c r="G131" s="23">
        <f t="shared" si="8"/>
        <v>11</v>
      </c>
      <c r="H131" s="35"/>
    </row>
    <row r="132" spans="1:8" ht="14.25">
      <c r="A132" s="41"/>
      <c r="B132" s="41"/>
      <c r="C132" s="20" t="s">
        <v>147</v>
      </c>
      <c r="D132" s="21">
        <v>54</v>
      </c>
      <c r="E132" s="22">
        <v>80</v>
      </c>
      <c r="F132" s="22">
        <f t="shared" ref="F132:F156" si="9">ROUND((D132*0.6+E132*0.4),2)</f>
        <v>64.400000000000006</v>
      </c>
      <c r="G132" s="23">
        <f t="shared" si="8"/>
        <v>12</v>
      </c>
      <c r="H132" s="35"/>
    </row>
    <row r="133" spans="1:8" ht="14.25">
      <c r="A133" s="41"/>
      <c r="B133" s="41"/>
      <c r="C133" s="20" t="s">
        <v>148</v>
      </c>
      <c r="D133" s="21">
        <v>45</v>
      </c>
      <c r="E133" s="22">
        <v>82.6</v>
      </c>
      <c r="F133" s="22">
        <f t="shared" si="9"/>
        <v>60.04</v>
      </c>
      <c r="G133" s="23">
        <f t="shared" si="8"/>
        <v>13</v>
      </c>
      <c r="H133" s="35"/>
    </row>
    <row r="134" spans="1:8" ht="14.25">
      <c r="A134" s="41"/>
      <c r="B134" s="41"/>
      <c r="C134" s="27" t="s">
        <v>149</v>
      </c>
      <c r="D134" s="21">
        <v>56</v>
      </c>
      <c r="E134" s="24">
        <v>0</v>
      </c>
      <c r="F134" s="22">
        <f t="shared" si="9"/>
        <v>33.6</v>
      </c>
      <c r="G134" s="23">
        <f t="shared" si="8"/>
        <v>14</v>
      </c>
      <c r="H134" s="24" t="s">
        <v>29</v>
      </c>
    </row>
    <row r="135" spans="1:8" ht="14.25">
      <c r="A135" s="41"/>
      <c r="B135" s="41"/>
      <c r="C135" s="27" t="s">
        <v>150</v>
      </c>
      <c r="D135" s="21">
        <v>33</v>
      </c>
      <c r="E135" s="24">
        <v>0</v>
      </c>
      <c r="F135" s="22">
        <f t="shared" si="9"/>
        <v>19.8</v>
      </c>
      <c r="G135" s="23">
        <f t="shared" si="8"/>
        <v>15</v>
      </c>
      <c r="H135" s="24" t="s">
        <v>29</v>
      </c>
    </row>
    <row r="136" spans="1:8" ht="14.25">
      <c r="A136" s="41">
        <v>15</v>
      </c>
      <c r="B136" s="41" t="s">
        <v>151</v>
      </c>
      <c r="C136" s="14" t="s">
        <v>152</v>
      </c>
      <c r="D136" s="15">
        <v>76</v>
      </c>
      <c r="E136" s="18">
        <v>86.2</v>
      </c>
      <c r="F136" s="16">
        <f t="shared" si="9"/>
        <v>80.08</v>
      </c>
      <c r="G136" s="17">
        <f t="shared" ref="G136:G150" si="10">RANK(F136,F$136:F$150,0)</f>
        <v>1</v>
      </c>
      <c r="H136" s="34" t="s">
        <v>12</v>
      </c>
    </row>
    <row r="137" spans="1:8" ht="14.25">
      <c r="A137" s="41"/>
      <c r="B137" s="41"/>
      <c r="C137" s="14" t="s">
        <v>153</v>
      </c>
      <c r="D137" s="15">
        <v>71</v>
      </c>
      <c r="E137" s="18">
        <v>87.54</v>
      </c>
      <c r="F137" s="16">
        <f t="shared" si="9"/>
        <v>77.62</v>
      </c>
      <c r="G137" s="17">
        <f t="shared" si="10"/>
        <v>2</v>
      </c>
      <c r="H137" s="34" t="s">
        <v>12</v>
      </c>
    </row>
    <row r="138" spans="1:8" ht="14.25">
      <c r="A138" s="41"/>
      <c r="B138" s="41"/>
      <c r="C138" s="14" t="s">
        <v>154</v>
      </c>
      <c r="D138" s="15">
        <v>67</v>
      </c>
      <c r="E138" s="18">
        <v>85.5</v>
      </c>
      <c r="F138" s="16">
        <f t="shared" si="9"/>
        <v>74.400000000000006</v>
      </c>
      <c r="G138" s="17">
        <f t="shared" si="10"/>
        <v>3</v>
      </c>
      <c r="H138" s="34" t="s">
        <v>12</v>
      </c>
    </row>
    <row r="139" spans="1:8" ht="14.25">
      <c r="A139" s="41"/>
      <c r="B139" s="41"/>
      <c r="C139" s="14" t="s">
        <v>155</v>
      </c>
      <c r="D139" s="15">
        <v>64</v>
      </c>
      <c r="E139" s="18">
        <v>84.3</v>
      </c>
      <c r="F139" s="16">
        <f t="shared" si="9"/>
        <v>72.12</v>
      </c>
      <c r="G139" s="17">
        <f t="shared" si="10"/>
        <v>4</v>
      </c>
      <c r="H139" s="34" t="s">
        <v>12</v>
      </c>
    </row>
    <row r="140" spans="1:8" ht="14.25">
      <c r="A140" s="41"/>
      <c r="B140" s="41"/>
      <c r="C140" s="14" t="s">
        <v>156</v>
      </c>
      <c r="D140" s="15">
        <v>62</v>
      </c>
      <c r="E140" s="18">
        <v>87.04</v>
      </c>
      <c r="F140" s="16">
        <f t="shared" si="9"/>
        <v>72.02</v>
      </c>
      <c r="G140" s="17">
        <f t="shared" si="10"/>
        <v>5</v>
      </c>
      <c r="H140" s="34" t="s">
        <v>12</v>
      </c>
    </row>
    <row r="141" spans="1:8" ht="14.25">
      <c r="A141" s="41"/>
      <c r="B141" s="41"/>
      <c r="C141" s="20" t="s">
        <v>157</v>
      </c>
      <c r="D141" s="21">
        <v>60</v>
      </c>
      <c r="E141" s="24">
        <v>86.3</v>
      </c>
      <c r="F141" s="22">
        <f t="shared" si="9"/>
        <v>70.52</v>
      </c>
      <c r="G141" s="23">
        <f t="shared" si="10"/>
        <v>6</v>
      </c>
      <c r="H141" s="35"/>
    </row>
    <row r="142" spans="1:8" ht="14.25">
      <c r="A142" s="41"/>
      <c r="B142" s="41"/>
      <c r="C142" s="20" t="s">
        <v>158</v>
      </c>
      <c r="D142" s="21">
        <v>60</v>
      </c>
      <c r="E142" s="24">
        <v>84.5</v>
      </c>
      <c r="F142" s="22">
        <f t="shared" si="9"/>
        <v>69.8</v>
      </c>
      <c r="G142" s="23">
        <f t="shared" si="10"/>
        <v>7</v>
      </c>
      <c r="H142" s="35"/>
    </row>
    <row r="143" spans="1:8" ht="14.25">
      <c r="A143" s="41"/>
      <c r="B143" s="41"/>
      <c r="C143" s="20" t="s">
        <v>159</v>
      </c>
      <c r="D143" s="21">
        <v>58</v>
      </c>
      <c r="E143" s="24">
        <v>87.5</v>
      </c>
      <c r="F143" s="22">
        <f t="shared" si="9"/>
        <v>69.8</v>
      </c>
      <c r="G143" s="23">
        <f t="shared" si="10"/>
        <v>7</v>
      </c>
      <c r="H143" s="35"/>
    </row>
    <row r="144" spans="1:8" ht="14.25">
      <c r="A144" s="41"/>
      <c r="B144" s="41"/>
      <c r="C144" s="20" t="s">
        <v>160</v>
      </c>
      <c r="D144" s="21">
        <v>56</v>
      </c>
      <c r="E144" s="24">
        <v>85</v>
      </c>
      <c r="F144" s="22">
        <f t="shared" si="9"/>
        <v>67.599999999999994</v>
      </c>
      <c r="G144" s="23">
        <f t="shared" si="10"/>
        <v>9</v>
      </c>
      <c r="H144" s="35"/>
    </row>
    <row r="145" spans="1:8" ht="14.25">
      <c r="A145" s="41"/>
      <c r="B145" s="41"/>
      <c r="C145" s="20" t="s">
        <v>161</v>
      </c>
      <c r="D145" s="21">
        <v>58</v>
      </c>
      <c r="E145" s="24">
        <v>80.7</v>
      </c>
      <c r="F145" s="22">
        <f t="shared" si="9"/>
        <v>67.08</v>
      </c>
      <c r="G145" s="23">
        <f t="shared" si="10"/>
        <v>10</v>
      </c>
      <c r="H145" s="35"/>
    </row>
    <row r="146" spans="1:8" ht="14.25">
      <c r="A146" s="41"/>
      <c r="B146" s="41"/>
      <c r="C146" s="20" t="s">
        <v>162</v>
      </c>
      <c r="D146" s="21">
        <v>58</v>
      </c>
      <c r="E146" s="24">
        <v>78.86</v>
      </c>
      <c r="F146" s="22">
        <f t="shared" si="9"/>
        <v>66.34</v>
      </c>
      <c r="G146" s="23">
        <f t="shared" si="10"/>
        <v>11</v>
      </c>
      <c r="H146" s="35"/>
    </row>
    <row r="147" spans="1:8" ht="14.25">
      <c r="A147" s="41"/>
      <c r="B147" s="41"/>
      <c r="C147" s="20" t="s">
        <v>163</v>
      </c>
      <c r="D147" s="21">
        <v>58</v>
      </c>
      <c r="E147" s="24">
        <v>78.3</v>
      </c>
      <c r="F147" s="22">
        <f t="shared" si="9"/>
        <v>66.12</v>
      </c>
      <c r="G147" s="23">
        <f t="shared" si="10"/>
        <v>12</v>
      </c>
      <c r="H147" s="35"/>
    </row>
    <row r="148" spans="1:8" ht="14.25">
      <c r="A148" s="41"/>
      <c r="B148" s="41"/>
      <c r="C148" s="20" t="s">
        <v>164</v>
      </c>
      <c r="D148" s="21">
        <v>53</v>
      </c>
      <c r="E148" s="24">
        <v>82.6</v>
      </c>
      <c r="F148" s="22">
        <f t="shared" si="9"/>
        <v>64.84</v>
      </c>
      <c r="G148" s="23">
        <f t="shared" si="10"/>
        <v>13</v>
      </c>
      <c r="H148" s="35"/>
    </row>
    <row r="149" spans="1:8" ht="14.25">
      <c r="A149" s="41"/>
      <c r="B149" s="41"/>
      <c r="C149" s="27" t="s">
        <v>165</v>
      </c>
      <c r="D149" s="21">
        <v>41</v>
      </c>
      <c r="E149" s="24">
        <v>0</v>
      </c>
      <c r="F149" s="22">
        <f t="shared" si="9"/>
        <v>24.6</v>
      </c>
      <c r="G149" s="23">
        <f t="shared" si="10"/>
        <v>14</v>
      </c>
      <c r="H149" s="24" t="s">
        <v>29</v>
      </c>
    </row>
    <row r="150" spans="1:8" ht="14.25">
      <c r="A150" s="41"/>
      <c r="B150" s="41"/>
      <c r="C150" s="27" t="s">
        <v>166</v>
      </c>
      <c r="D150" s="21">
        <v>41</v>
      </c>
      <c r="E150" s="24">
        <v>0</v>
      </c>
      <c r="F150" s="22">
        <f t="shared" si="9"/>
        <v>24.6</v>
      </c>
      <c r="G150" s="23">
        <f t="shared" si="10"/>
        <v>14</v>
      </c>
      <c r="H150" s="24" t="s">
        <v>29</v>
      </c>
    </row>
    <row r="151" spans="1:8" ht="14.25">
      <c r="A151" s="41">
        <v>16</v>
      </c>
      <c r="B151" s="41" t="s">
        <v>167</v>
      </c>
      <c r="C151" s="14" t="s">
        <v>168</v>
      </c>
      <c r="D151" s="15">
        <v>69.5</v>
      </c>
      <c r="E151" s="18">
        <v>85.8</v>
      </c>
      <c r="F151" s="16">
        <f t="shared" si="9"/>
        <v>76.02</v>
      </c>
      <c r="G151" s="17">
        <f t="shared" ref="G151:G153" si="11">RANK(F151,F$151:F$153,0)</f>
        <v>1</v>
      </c>
      <c r="H151" s="18" t="s">
        <v>12</v>
      </c>
    </row>
    <row r="152" spans="1:8" ht="14.25">
      <c r="A152" s="41"/>
      <c r="B152" s="41"/>
      <c r="C152" s="20" t="s">
        <v>169</v>
      </c>
      <c r="D152" s="21">
        <v>51.5</v>
      </c>
      <c r="E152" s="24">
        <v>79.8</v>
      </c>
      <c r="F152" s="22">
        <f t="shared" si="9"/>
        <v>62.82</v>
      </c>
      <c r="G152" s="23">
        <f t="shared" si="11"/>
        <v>2</v>
      </c>
      <c r="H152" s="24"/>
    </row>
    <row r="153" spans="1:8" ht="14.25">
      <c r="A153" s="41"/>
      <c r="B153" s="41"/>
      <c r="C153" s="20" t="s">
        <v>170</v>
      </c>
      <c r="D153" s="21">
        <v>40</v>
      </c>
      <c r="E153" s="24">
        <v>84.6</v>
      </c>
      <c r="F153" s="22">
        <f t="shared" si="9"/>
        <v>57.84</v>
      </c>
      <c r="G153" s="23">
        <f t="shared" si="11"/>
        <v>3</v>
      </c>
      <c r="H153" s="35"/>
    </row>
    <row r="154" spans="1:8" ht="14.25">
      <c r="A154" s="41">
        <v>17</v>
      </c>
      <c r="B154" s="41" t="s">
        <v>171</v>
      </c>
      <c r="C154" s="14" t="s">
        <v>172</v>
      </c>
      <c r="D154" s="36">
        <v>68</v>
      </c>
      <c r="E154" s="16">
        <v>88</v>
      </c>
      <c r="F154" s="16">
        <f t="shared" si="9"/>
        <v>76</v>
      </c>
      <c r="G154" s="17">
        <f t="shared" ref="G154:G156" si="12">RANK(F154,F$154:F$156,0)</f>
        <v>1</v>
      </c>
      <c r="H154" s="34" t="s">
        <v>12</v>
      </c>
    </row>
    <row r="155" spans="1:8" ht="14.25">
      <c r="A155" s="41"/>
      <c r="B155" s="41"/>
      <c r="C155" s="27" t="s">
        <v>173</v>
      </c>
      <c r="D155" s="21">
        <v>38.5</v>
      </c>
      <c r="E155" s="24">
        <v>0</v>
      </c>
      <c r="F155" s="22">
        <f t="shared" si="9"/>
        <v>23.1</v>
      </c>
      <c r="G155" s="23">
        <f t="shared" si="12"/>
        <v>2</v>
      </c>
      <c r="H155" s="24" t="s">
        <v>29</v>
      </c>
    </row>
    <row r="156" spans="1:8" ht="14.25">
      <c r="A156" s="41"/>
      <c r="B156" s="41"/>
      <c r="C156" s="27" t="s">
        <v>174</v>
      </c>
      <c r="D156" s="21">
        <v>25.5</v>
      </c>
      <c r="E156" s="24">
        <v>0</v>
      </c>
      <c r="F156" s="22">
        <f t="shared" si="9"/>
        <v>15.3</v>
      </c>
      <c r="G156" s="23">
        <f t="shared" si="12"/>
        <v>3</v>
      </c>
      <c r="H156" s="24" t="s">
        <v>29</v>
      </c>
    </row>
  </sheetData>
  <sortState ref="C154:J156">
    <sortCondition ref="G154:G156"/>
  </sortState>
  <mergeCells count="21">
    <mergeCell ref="A154:A156"/>
    <mergeCell ref="B4:B21"/>
    <mergeCell ref="B22:B45"/>
    <mergeCell ref="B46:B69"/>
    <mergeCell ref="B70:B81"/>
    <mergeCell ref="B82:B96"/>
    <mergeCell ref="B97:B120"/>
    <mergeCell ref="B121:B135"/>
    <mergeCell ref="B136:B150"/>
    <mergeCell ref="B151:B153"/>
    <mergeCell ref="B154:B156"/>
    <mergeCell ref="A82:A96"/>
    <mergeCell ref="A97:A120"/>
    <mergeCell ref="A121:A135"/>
    <mergeCell ref="A136:A150"/>
    <mergeCell ref="A151:A153"/>
    <mergeCell ref="A2:H2"/>
    <mergeCell ref="A4:A21"/>
    <mergeCell ref="A22:A45"/>
    <mergeCell ref="A46:A69"/>
    <mergeCell ref="A70:A81"/>
  </mergeCells>
  <phoneticPr fontId="16" type="noConversion"/>
  <pageMargins left="0.7" right="0.7" top="0.75" bottom="0.75" header="0.3" footer="0.3"/>
  <pageSetup paperSize="2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非专任教师岗位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魏萍</cp:lastModifiedBy>
  <dcterms:created xsi:type="dcterms:W3CDTF">2019-12-07T07:59:00Z</dcterms:created>
  <dcterms:modified xsi:type="dcterms:W3CDTF">2019-12-27T08:01:14Z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